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Šios_darbaknygės"/>
  <mc:AlternateContent xmlns:mc="http://schemas.openxmlformats.org/markup-compatibility/2006">
    <mc:Choice Requires="x15">
      <x15ac:absPath xmlns:x15ac="http://schemas.microsoft.com/office/spreadsheetml/2010/11/ac" url="C:\Users\jurgaa\Desktop\Failai\Darbiniai\Teises aktu derinimai\exante\"/>
    </mc:Choice>
  </mc:AlternateContent>
  <xr:revisionPtr revIDLastSave="0" documentId="13_ncr:1_{DB614CD9-2395-48CD-A54D-25C7D99E643A}" xr6:coauthVersionLast="47" xr6:coauthVersionMax="47" xr10:uidLastSave="{00000000-0000-0000-0000-000000000000}"/>
  <bookViews>
    <workbookView xWindow="-108" yWindow="-108" windowWidth="23256" windowHeight="12456" tabRatio="611" xr2:uid="{55D20531-3650-415C-BAA1-FA1448956C03}"/>
  </bookViews>
  <sheets>
    <sheet name="PRADŽIA" sheetId="57" r:id="rId1"/>
    <sheet name="NAUDOJIMOSI INSTRUKCIJA" sheetId="60" r:id="rId2"/>
    <sheet name="SKAIČIUOKLĖ" sheetId="62" r:id="rId3"/>
    <sheet name="ATNAUJINIMAS" sheetId="58" r:id="rId4"/>
    <sheet name="EF_KOEF" sheetId="59" state="hidden" r:id="rId5"/>
  </sheets>
  <externalReferences>
    <externalReference r:id="rId6"/>
  </externalReferences>
  <definedNames>
    <definedName name="_xlnm._FilterDatabase" localSheetId="2" hidden="1">SKAIČIUOKLĖ!#REF!</definedName>
    <definedName name="CH4_fraction">[1]Parameters!$E$37</definedName>
    <definedName name="conv">[1]Parameters!$E$39</definedName>
    <definedName name="DOCF">[1]Parameters!$E$22</definedName>
    <definedName name="Select2">[1]Defaults!$O$20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2" l="1"/>
  <c r="L10" i="62"/>
  <c r="L8" i="62"/>
  <c r="L26" i="62"/>
  <c r="L23" i="62"/>
  <c r="L25" i="62" l="1"/>
  <c r="L15" i="62" l="1"/>
  <c r="L24" i="62"/>
  <c r="L22" i="62"/>
  <c r="L21" i="62"/>
  <c r="L20" i="62"/>
  <c r="L19" i="62"/>
  <c r="L18" i="62"/>
  <c r="L17" i="62"/>
  <c r="L16" i="62"/>
  <c r="L14" i="62"/>
  <c r="L13" i="62"/>
  <c r="L12" i="62"/>
  <c r="L7" i="62"/>
  <c r="G14" i="59" l="1"/>
  <c r="F14" i="59" l="1"/>
  <c r="H14" i="59" s="1"/>
</calcChain>
</file>

<file path=xl/sharedStrings.xml><?xml version="1.0" encoding="utf-8"?>
<sst xmlns="http://schemas.openxmlformats.org/spreadsheetml/2006/main" count="64" uniqueCount="62">
  <si>
    <t>Kompostavimo konteinerių vidutinė talpa</t>
  </si>
  <si>
    <t>l</t>
  </si>
  <si>
    <t>Bioskaidžių atliekų tankis (20 02 01)</t>
  </si>
  <si>
    <t>kg/m3</t>
  </si>
  <si>
    <t>Emisijos faktorius, jei bioskaidžios atliekos komspostuojamos</t>
  </si>
  <si>
    <t>tCO2ekv./t</t>
  </si>
  <si>
    <t>Emisijos faktorius, jei bioskaidžios atliekos būtų šalinamos sąvartyne</t>
  </si>
  <si>
    <t>ktCO2/kt atliekų</t>
  </si>
  <si>
    <t>Amonio trąšų gamyboje išskiriama ŠESD</t>
  </si>
  <si>
    <t>ktCO2 ekv./kt</t>
  </si>
  <si>
    <t>Atnaujinimo data</t>
  </si>
  <si>
    <t>Administratorius</t>
  </si>
  <si>
    <t>Pastabos</t>
  </si>
  <si>
    <t>EMISSIONS</t>
  </si>
  <si>
    <t>Treatment or discharge pathway</t>
  </si>
  <si>
    <t>CH4 EMISSIONS</t>
  </si>
  <si>
    <t>CH4, Centralized sewerage</t>
  </si>
  <si>
    <t>Aerobic treatment, well managed</t>
  </si>
  <si>
    <t>Primary treatment</t>
  </si>
  <si>
    <t>Anaerobic shallow lagoons</t>
  </si>
  <si>
    <t>Untreated wastewater discharged to rivers and lakes</t>
  </si>
  <si>
    <t>CH4, No connection to sewerage networks</t>
  </si>
  <si>
    <t>Septic systems</t>
  </si>
  <si>
    <t>Latrine</t>
  </si>
  <si>
    <t>Total CH4 emissions</t>
  </si>
  <si>
    <t>Total wastewater</t>
  </si>
  <si>
    <t>N2O EMISSIONS</t>
  </si>
  <si>
    <t>Total N2O emissions</t>
  </si>
  <si>
    <t>Skirtumas/ koef</t>
  </si>
  <si>
    <t>LGT HIDROGEOLOGIJOS SKYRIUS</t>
  </si>
  <si>
    <t>Požeminio vandens baseinas</t>
  </si>
  <si>
    <t>Pietryčių Lietuvos kvartero (Dauguvos UBR)</t>
  </si>
  <si>
    <t>Viršutinio - vidurinio devono (Dauguvos UBR)</t>
  </si>
  <si>
    <t>Viršutinio - vidurinio devono (Lielupės UBR)</t>
  </si>
  <si>
    <t>Viršutinio devono Stipinų (Lielupės UBR)</t>
  </si>
  <si>
    <t>Permo - viršutinio devono (Lielupės UBR)</t>
  </si>
  <si>
    <t>Biržų - Pasvalio (Lielupės UBR)</t>
  </si>
  <si>
    <t>Joniškio (Lielupės UBR)</t>
  </si>
  <si>
    <t>Smėlingosios pietryčių lygumos (Nemuno UBR)</t>
  </si>
  <si>
    <t>Neries vidurupio (Vilniaus) (Nemuno UBR)</t>
  </si>
  <si>
    <t>Nemuno ir Neries, Nevėžio žemupio (Kauno) (Nemuno UBR)</t>
  </si>
  <si>
    <t>Pietryčių Lietuvos kvartero (Nemuno UBR)</t>
  </si>
  <si>
    <t>Kėdainių - Dotnuvos (Nemuno UBR)</t>
  </si>
  <si>
    <t>Viršutinės - apatinės kreidos (Nemuno UBR)</t>
  </si>
  <si>
    <t>Suvalkijos (Nemuno UBR)</t>
  </si>
  <si>
    <t>Kuršių Nerijos ir Pamario (Nemuno UBR)</t>
  </si>
  <si>
    <t>Vakarų Žemaičių kvartero (Nemuno UBR)</t>
  </si>
  <si>
    <t>Viršutinio devono Stipinų (Nemuno UBR)</t>
  </si>
  <si>
    <t>Permo - viršutinio devono (Nemuno UBR)</t>
  </si>
  <si>
    <t>Permo - viršutinio devono (Ventos UBR)</t>
  </si>
  <si>
    <t xml:space="preserve">Bazinis vandens naudojimo intensyvumas, % </t>
  </si>
  <si>
    <t>Projektinis vandens naudojimo intensyvumas, %</t>
  </si>
  <si>
    <t xml:space="preserve"> </t>
  </si>
  <si>
    <t>* Lietuvos geologijos tarnybos duomenys</t>
  </si>
  <si>
    <t>Viršutinio - vidurinio devono (Nemuno UBR)</t>
  </si>
  <si>
    <r>
      <t>Turimi ištekliai, m</t>
    </r>
    <r>
      <rPr>
        <b/>
        <vertAlign val="superscript"/>
        <sz val="12"/>
        <color theme="2" tint="-0.749992370372631"/>
        <rFont val="Arial"/>
        <family val="2"/>
        <charset val="186"/>
      </rPr>
      <t>3</t>
    </r>
    <r>
      <rPr>
        <b/>
        <sz val="12"/>
        <color theme="2" tint="-0.749992370372631"/>
        <rFont val="Arial"/>
        <family val="2"/>
        <charset val="186"/>
      </rPr>
      <t>/d*</t>
    </r>
  </si>
  <si>
    <r>
      <t>Bazinis vandens paėmimas, m</t>
    </r>
    <r>
      <rPr>
        <b/>
        <vertAlign val="superscript"/>
        <sz val="12"/>
        <color theme="2" tint="-0.749992370372631"/>
        <rFont val="Arial"/>
        <family val="2"/>
        <charset val="186"/>
      </rPr>
      <t>3</t>
    </r>
    <r>
      <rPr>
        <b/>
        <sz val="12"/>
        <color theme="2" tint="-0.749992370372631"/>
        <rFont val="Arial"/>
        <family val="2"/>
        <charset val="186"/>
      </rPr>
      <t>/d *</t>
    </r>
  </si>
  <si>
    <t>Požeminio vandens baseino ploto dalis LT teritorijoje, %</t>
  </si>
  <si>
    <t>Versijos viešinimas</t>
  </si>
  <si>
    <t>2024.11.29</t>
  </si>
  <si>
    <t>GĖLO POŽEMINIO VANDENS NAUDOJIMO INTENSYVUMO POKYČIO VERTINIMO SKAIČIUOKLĖ</t>
  </si>
  <si>
    <r>
      <t>Projektinis vandens paėmimo pokytis, m</t>
    </r>
    <r>
      <rPr>
        <b/>
        <vertAlign val="superscript"/>
        <sz val="12"/>
        <color theme="2" tint="-0.749992370372631"/>
        <rFont val="Arial"/>
        <family val="2"/>
        <charset val="186"/>
      </rPr>
      <t>3</t>
    </r>
    <r>
      <rPr>
        <b/>
        <sz val="12"/>
        <color theme="2" tint="-0.749992370372631"/>
        <rFont val="Arial"/>
        <family val="2"/>
        <charset val="186"/>
      </rPr>
      <t xml:space="preserv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</si>
</sst>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t_-;\-* #,##0.00\ _L_t_-;_-* &quot;-&quot;??\ _L_t_-;_-@_-"/>
    <numFmt numFmtId="165" formatCode="0.0"/>
    <numFmt numFmtId="166" formatCode="0.0000"/>
  </numFmts>
  <fonts count="85">
    <font>
      <sz val="11"/>
      <color theme="1"/>
      <name val="Calibri"/>
      <family val="2"/>
      <charset val="186"/>
      <scheme val="minor"/>
    </font>
    <font>
      <sz val="11"/>
      <color theme="1"/>
      <name val="Calibri"/>
      <family val="2"/>
      <scheme val="minor"/>
    </font>
    <font>
      <sz val="11"/>
      <color theme="1"/>
      <name val="Calibri"/>
      <family val="2"/>
      <charset val="186"/>
      <scheme val="minor"/>
    </font>
    <font>
      <sz val="11"/>
      <name val="Calibri"/>
      <family val="2"/>
      <scheme val="minor"/>
    </font>
    <font>
      <sz val="10"/>
      <name val="Arial"/>
      <family val="2"/>
    </font>
    <font>
      <sz val="10"/>
      <name val="Arial"/>
      <family val="2"/>
      <charset val="186"/>
    </font>
    <font>
      <u/>
      <sz val="10"/>
      <color indexed="12"/>
      <name val="Arial"/>
      <family val="2"/>
      <charset val="186"/>
    </font>
    <font>
      <sz val="11"/>
      <color indexed="8"/>
      <name val="Calibri"/>
      <family val="2"/>
      <charset val="186"/>
    </font>
    <font>
      <sz val="9"/>
      <name val="Times New Roman"/>
      <family val="1"/>
    </font>
    <font>
      <sz val="12"/>
      <color theme="1"/>
      <name val="Calibri"/>
      <family val="2"/>
      <charset val="186"/>
      <scheme val="minor"/>
    </font>
    <font>
      <b/>
      <sz val="11"/>
      <color theme="1"/>
      <name val="Calibri"/>
      <family val="2"/>
      <charset val="186"/>
      <scheme val="minor"/>
    </font>
    <font>
      <sz val="14"/>
      <color rgb="FFA5D8B7"/>
      <name val="Calibri"/>
      <family val="2"/>
      <charset val="186"/>
      <scheme val="minor"/>
    </font>
    <font>
      <b/>
      <sz val="14"/>
      <color rgb="FF0DA378"/>
      <name val="Calibri"/>
      <family val="2"/>
      <charset val="186"/>
      <scheme val="minor"/>
    </font>
    <font>
      <sz val="14"/>
      <color indexed="55"/>
      <name val="Calibri"/>
      <family val="2"/>
      <charset val="186"/>
      <scheme val="minor"/>
    </font>
    <font>
      <sz val="10"/>
      <color indexed="55"/>
      <name val="Calibri"/>
      <family val="2"/>
      <charset val="186"/>
      <scheme val="minor"/>
    </font>
    <font>
      <sz val="14"/>
      <name val="Calibri"/>
      <family val="2"/>
      <charset val="186"/>
      <scheme val="minor"/>
    </font>
    <font>
      <b/>
      <sz val="12"/>
      <color theme="3"/>
      <name val="Calibri"/>
      <family val="2"/>
      <charset val="186"/>
      <scheme val="minor"/>
    </font>
    <font>
      <b/>
      <sz val="11"/>
      <color rgb="FF0F5031"/>
      <name val="YAFcfhdOoGk 0"/>
    </font>
    <font>
      <b/>
      <sz val="14"/>
      <color rgb="FF0F5031"/>
      <name val="Calibri"/>
      <family val="2"/>
      <charset val="186"/>
      <scheme val="minor"/>
    </font>
    <font>
      <sz val="14"/>
      <color theme="1"/>
      <name val="Calibri"/>
      <family val="2"/>
      <charset val="186"/>
      <scheme val="minor"/>
    </font>
    <font>
      <sz val="11"/>
      <color rgb="FF808080"/>
      <name val="Calibri"/>
      <family val="2"/>
      <scheme val="minor"/>
    </font>
    <font>
      <sz val="11"/>
      <color rgb="FF808080"/>
      <name val="Calibri"/>
      <family val="2"/>
      <charset val="186"/>
      <scheme val="minor"/>
    </font>
    <font>
      <b/>
      <sz val="14"/>
      <color rgb="FF808080"/>
      <name val="Calibri"/>
      <family val="2"/>
      <charset val="186"/>
      <scheme val="minor"/>
    </font>
    <font>
      <sz val="14"/>
      <color rgb="FF808080"/>
      <name val="Calibri"/>
      <family val="2"/>
      <charset val="186"/>
      <scheme val="minor"/>
    </font>
    <font>
      <sz val="9"/>
      <color rgb="FF808080"/>
      <name val="Palemonas"/>
    </font>
    <font>
      <sz val="11"/>
      <color rgb="FF000000"/>
      <name val="Times New Roman"/>
      <family val="1"/>
      <charset val="186"/>
    </font>
    <font>
      <sz val="11"/>
      <color theme="1"/>
      <name val="Palemon"/>
    </font>
    <font>
      <sz val="11"/>
      <name val="Times New Roman"/>
      <family val="1"/>
      <charset val="186"/>
    </font>
    <font>
      <sz val="11"/>
      <name val="Times New Roman"/>
      <family val="1"/>
      <charset val="238"/>
    </font>
    <font>
      <sz val="11"/>
      <color rgb="FFFFFFFF"/>
      <name val="Calibri"/>
      <family val="2"/>
      <charset val="186"/>
      <scheme val="minor"/>
    </font>
    <font>
      <sz val="11"/>
      <color rgb="FF8FCEA5"/>
      <name val="Calibri"/>
      <family val="2"/>
      <charset val="186"/>
      <scheme val="minor"/>
    </font>
    <font>
      <sz val="9"/>
      <color rgb="FF8FCEA5"/>
      <name val="Palemon"/>
    </font>
    <font>
      <i/>
      <sz val="10"/>
      <color theme="9" tint="-0.249977111117893"/>
      <name val="Palemon"/>
    </font>
    <font>
      <i/>
      <sz val="10"/>
      <color theme="1" tint="-0.249977111117893"/>
      <name val="Palemon"/>
    </font>
    <font>
      <sz val="11"/>
      <color theme="9" tint="-0.749992370372631"/>
      <name val="Calibri"/>
      <family val="2"/>
      <charset val="186"/>
      <scheme val="minor"/>
    </font>
    <font>
      <sz val="11"/>
      <color theme="1"/>
      <name val="Palemonas"/>
      <family val="2"/>
      <charset val="186"/>
    </font>
    <font>
      <b/>
      <sz val="12"/>
      <name val="Times New Roman"/>
      <family val="1"/>
    </font>
    <font>
      <sz val="11"/>
      <name val="Calibri"/>
      <family val="2"/>
      <charset val="186"/>
      <scheme val="minor"/>
    </font>
    <font>
      <sz val="11"/>
      <name val="Times New Roman"/>
      <family val="1"/>
    </font>
    <font>
      <sz val="11"/>
      <color rgb="FFFF0000"/>
      <name val="Times New Roman"/>
      <family val="1"/>
    </font>
    <font>
      <sz val="12"/>
      <color theme="1"/>
      <name val="Palemon"/>
    </font>
    <font>
      <b/>
      <sz val="10"/>
      <color rgb="FF265535"/>
      <name val="Calibri"/>
      <family val="2"/>
      <scheme val="minor"/>
    </font>
    <font>
      <sz val="10"/>
      <color theme="1"/>
      <name val="Palemon"/>
    </font>
    <font>
      <sz val="11"/>
      <color theme="6" tint="-0.749992370372631"/>
      <name val="Palemon"/>
    </font>
    <font>
      <sz val="9"/>
      <color rgb="FF3F905B"/>
      <name val="Calibri"/>
      <family val="2"/>
      <scheme val="minor"/>
    </font>
    <font>
      <sz val="14"/>
      <color rgb="FF275536"/>
      <name val="Calibri"/>
      <family val="2"/>
      <charset val="186"/>
      <scheme val="minor"/>
    </font>
    <font>
      <sz val="12"/>
      <color theme="1"/>
      <name val="Arial"/>
      <family val="2"/>
      <charset val="186"/>
    </font>
    <font>
      <b/>
      <sz val="9"/>
      <color theme="2" tint="-0.499984740745262"/>
      <name val="Arial"/>
      <family val="2"/>
      <charset val="186"/>
    </font>
    <font>
      <b/>
      <sz val="12"/>
      <color theme="1"/>
      <name val="Arial"/>
      <family val="2"/>
      <charset val="186"/>
    </font>
    <font>
      <b/>
      <sz val="12"/>
      <color theme="6" tint="-0.749992370372631"/>
      <name val="Arial"/>
      <family val="2"/>
      <charset val="186"/>
    </font>
    <font>
      <b/>
      <sz val="11"/>
      <color theme="6" tint="-0.749992370372631"/>
      <name val="Arial"/>
      <family val="2"/>
      <charset val="186"/>
    </font>
    <font>
      <sz val="11"/>
      <color theme="6" tint="-0.749992370372631"/>
      <name val="Arial"/>
      <family val="2"/>
      <charset val="186"/>
    </font>
    <font>
      <sz val="11"/>
      <color theme="2" tint="-0.749992370372631"/>
      <name val="Arial"/>
      <family val="2"/>
      <charset val="186"/>
    </font>
    <font>
      <sz val="11"/>
      <color theme="1"/>
      <name val="Arial"/>
      <family val="2"/>
      <charset val="186"/>
    </font>
    <font>
      <sz val="14"/>
      <color indexed="55"/>
      <name val="Arial"/>
      <family val="2"/>
      <charset val="186"/>
    </font>
    <font>
      <sz val="10"/>
      <color indexed="55"/>
      <name val="Arial"/>
      <family val="2"/>
      <charset val="186"/>
    </font>
    <font>
      <b/>
      <sz val="14"/>
      <color rgb="FF0F5031"/>
      <name val="Arial"/>
      <family val="2"/>
      <charset val="186"/>
    </font>
    <font>
      <sz val="14"/>
      <color theme="1"/>
      <name val="Arial"/>
      <family val="2"/>
      <charset val="186"/>
    </font>
    <font>
      <b/>
      <sz val="12"/>
      <color theme="3"/>
      <name val="Arial"/>
      <family val="2"/>
      <charset val="186"/>
    </font>
    <font>
      <sz val="14"/>
      <name val="Arial"/>
      <family val="2"/>
      <charset val="186"/>
    </font>
    <font>
      <b/>
      <sz val="11"/>
      <color rgb="FF0F5031"/>
      <name val="Arial"/>
      <family val="2"/>
      <charset val="186"/>
    </font>
    <font>
      <sz val="14"/>
      <color rgb="FFA5D8B7"/>
      <name val="Arial"/>
      <family val="2"/>
      <charset val="186"/>
    </font>
    <font>
      <b/>
      <sz val="14"/>
      <color rgb="FF0DA378"/>
      <name val="Arial"/>
      <family val="2"/>
      <charset val="186"/>
    </font>
    <font>
      <sz val="11"/>
      <color rgb="FF5085BC"/>
      <name val="Arial"/>
      <family val="2"/>
      <charset val="186"/>
    </font>
    <font>
      <b/>
      <sz val="11"/>
      <color theme="1"/>
      <name val="Arial"/>
      <family val="2"/>
      <charset val="186"/>
    </font>
    <font>
      <sz val="11"/>
      <color rgb="FF808080"/>
      <name val="Arial"/>
      <family val="2"/>
      <charset val="186"/>
    </font>
    <font>
      <sz val="9"/>
      <color rgb="FF808080"/>
      <name val="Arial"/>
      <family val="2"/>
      <charset val="186"/>
    </font>
    <font>
      <sz val="9"/>
      <color rgb="FF8FCEA5"/>
      <name val="Arial"/>
      <family val="2"/>
      <charset val="186"/>
    </font>
    <font>
      <i/>
      <sz val="10"/>
      <color theme="9" tint="-0.249977111117893"/>
      <name val="Arial"/>
      <family val="2"/>
      <charset val="186"/>
    </font>
    <font>
      <sz val="11"/>
      <color rgb="FF8FCEA5"/>
      <name val="Arial"/>
      <family val="2"/>
      <charset val="186"/>
    </font>
    <font>
      <i/>
      <sz val="10"/>
      <color theme="1" tint="-0.249977111117893"/>
      <name val="Arial"/>
      <family val="2"/>
      <charset val="186"/>
    </font>
    <font>
      <sz val="11"/>
      <color theme="9" tint="-0.749992370372631"/>
      <name val="Arial"/>
      <family val="2"/>
      <charset val="186"/>
    </font>
    <font>
      <sz val="11"/>
      <color rgb="FFFFFFFF"/>
      <name val="Arial"/>
      <family val="2"/>
      <charset val="186"/>
    </font>
    <font>
      <b/>
      <sz val="12"/>
      <color theme="9" tint="-0.499984740745262"/>
      <name val="Palemon"/>
      <charset val="186"/>
    </font>
    <font>
      <sz val="11"/>
      <color theme="2" tint="-0.749992370372631"/>
      <name val="Palemon"/>
    </font>
    <font>
      <sz val="11"/>
      <color theme="2" tint="-0.749992370372631"/>
      <name val="Calibri"/>
      <family val="2"/>
      <scheme val="minor"/>
    </font>
    <font>
      <sz val="12"/>
      <color theme="2" tint="-0.749992370372631"/>
      <name val="Palemon"/>
    </font>
    <font>
      <sz val="12"/>
      <color theme="2" tint="-0.749992370372631"/>
      <name val="Calibri"/>
      <family val="2"/>
      <scheme val="minor"/>
    </font>
    <font>
      <b/>
      <sz val="12"/>
      <color theme="2" tint="-0.749992370372631"/>
      <name val="Arial"/>
      <family val="2"/>
      <charset val="186"/>
    </font>
    <font>
      <b/>
      <vertAlign val="superscript"/>
      <sz val="12"/>
      <color theme="2" tint="-0.749992370372631"/>
      <name val="Arial"/>
      <family val="2"/>
      <charset val="186"/>
    </font>
    <font>
      <b/>
      <sz val="9"/>
      <color theme="2" tint="-0.749992370372631"/>
      <name val="Arial"/>
      <family val="2"/>
      <charset val="186"/>
    </font>
    <font>
      <sz val="9"/>
      <color theme="2" tint="-0.749992370372631"/>
      <name val="Arial"/>
      <family val="2"/>
      <charset val="186"/>
    </font>
    <font>
      <b/>
      <sz val="12"/>
      <color theme="2" tint="-0.749992370372631"/>
      <name val="Palemon"/>
      <charset val="186"/>
    </font>
    <font>
      <sz val="14"/>
      <color theme="2" tint="-0.749992370372631"/>
      <name val="Calibri"/>
      <family val="2"/>
      <charset val="186"/>
      <scheme val="minor"/>
    </font>
    <font>
      <sz val="9"/>
      <color theme="2" tint="-0.749992370372631"/>
      <name val="Calibri"/>
      <family val="2"/>
      <scheme val="minor"/>
    </font>
  </fonts>
  <fills count="10">
    <fill>
      <patternFill patternType="none"/>
    </fill>
    <fill>
      <patternFill patternType="gray125"/>
    </fill>
    <fill>
      <patternFill patternType="solid">
        <fgColor theme="6"/>
        <bgColor indexed="64"/>
      </patternFill>
    </fill>
    <fill>
      <patternFill patternType="solid">
        <fgColor theme="4"/>
        <bgColor indexed="64"/>
      </patternFill>
    </fill>
    <fill>
      <patternFill patternType="solid">
        <fgColor rgb="FFFFFFFF"/>
        <bgColor indexed="64"/>
      </patternFill>
    </fill>
    <fill>
      <patternFill patternType="solid">
        <fgColor rgb="FFF4FAF6"/>
        <bgColor rgb="FF000000"/>
      </patternFill>
    </fill>
    <fill>
      <patternFill patternType="solid">
        <fgColor theme="6"/>
        <bgColor rgb="FF000000"/>
      </patternFill>
    </fill>
    <fill>
      <patternFill patternType="solid">
        <fgColor rgb="FFFFFFFF"/>
        <bgColor rgb="FF000000"/>
      </patternFill>
    </fill>
    <fill>
      <patternFill patternType="solid">
        <fgColor theme="6" tint="-9.9978637043366805E-2"/>
        <bgColor indexed="64"/>
      </patternFill>
    </fill>
    <fill>
      <patternFill patternType="solid">
        <fgColor theme="6" tint="-0.249977111117893"/>
        <bgColor indexed="64"/>
      </patternFill>
    </fill>
  </fills>
  <borders count="43">
    <border>
      <left/>
      <right/>
      <top/>
      <bottom/>
      <diagonal/>
    </border>
    <border>
      <left/>
      <right style="thin">
        <color indexed="64"/>
      </right>
      <top style="thin">
        <color indexed="64"/>
      </top>
      <bottom/>
      <diagonal/>
    </border>
    <border>
      <left/>
      <right style="thin">
        <color indexed="64"/>
      </right>
      <top/>
      <bottom/>
      <diagonal/>
    </border>
    <border>
      <left style="thin">
        <color rgb="FF808080"/>
      </left>
      <right style="thin">
        <color rgb="FF808080"/>
      </right>
      <top style="thin">
        <color rgb="FF808080"/>
      </top>
      <bottom style="thin">
        <color rgb="FF80808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top/>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808080"/>
      </left>
      <right style="thin">
        <color rgb="FF808080"/>
      </right>
      <top/>
      <bottom style="thin">
        <color rgb="FF80808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808080"/>
      </left>
      <right style="thin">
        <color indexed="64"/>
      </right>
      <top/>
      <bottom style="thin">
        <color rgb="FF808080"/>
      </bottom>
      <diagonal/>
    </border>
    <border>
      <left style="thin">
        <color rgb="FF808080"/>
      </left>
      <right style="thin">
        <color indexed="64"/>
      </right>
      <top style="thin">
        <color rgb="FF808080"/>
      </top>
      <bottom style="thin">
        <color rgb="FF808080"/>
      </bottom>
      <diagonal/>
    </border>
    <border>
      <left style="thin">
        <color rgb="FF808080"/>
      </left>
      <right style="thin">
        <color rgb="FF808080"/>
      </right>
      <top style="thin">
        <color rgb="FF808080"/>
      </top>
      <bottom style="thin">
        <color indexed="64"/>
      </bottom>
      <diagonal/>
    </border>
    <border>
      <left style="thin">
        <color rgb="FF808080"/>
      </left>
      <right style="thin">
        <color indexed="64"/>
      </right>
      <top style="thin">
        <color rgb="FF808080"/>
      </top>
      <bottom style="thin">
        <color indexed="64"/>
      </bottom>
      <diagonal/>
    </border>
    <border>
      <left style="hair">
        <color theme="3" tint="-0.499984740745262"/>
      </left>
      <right style="hair">
        <color theme="3" tint="-0.499984740745262"/>
      </right>
      <top style="hair">
        <color theme="3" tint="-0.499984740745262"/>
      </top>
      <bottom style="hair">
        <color theme="3" tint="-0.499984740745262"/>
      </bottom>
      <diagonal/>
    </border>
    <border>
      <left/>
      <right/>
      <top style="double">
        <color theme="3" tint="-0.499984740745262"/>
      </top>
      <bottom style="double">
        <color theme="3" tint="-0.499984740745262"/>
      </bottom>
      <diagonal/>
    </border>
    <border>
      <left style="hair">
        <color theme="3" tint="-0.499984740745262"/>
      </left>
      <right style="hair">
        <color theme="3" tint="-0.499984740745262"/>
      </right>
      <top style="hair">
        <color theme="3" tint="-0.499984740745262"/>
      </top>
      <bottom style="double">
        <color theme="3" tint="-0.499984740745262"/>
      </bottom>
      <diagonal/>
    </border>
    <border>
      <left style="hair">
        <color theme="3" tint="-0.499984740745262"/>
      </left>
      <right/>
      <top style="hair">
        <color theme="3" tint="-0.499984740745262"/>
      </top>
      <bottom style="hair">
        <color theme="3" tint="-0.499984740745262"/>
      </bottom>
      <diagonal/>
    </border>
    <border>
      <left style="hair">
        <color theme="3" tint="-0.499984740745262"/>
      </left>
      <right/>
      <top style="hair">
        <color theme="3" tint="-0.499984740745262"/>
      </top>
      <bottom style="double">
        <color theme="3" tint="-0.499984740745262"/>
      </bottom>
      <diagonal/>
    </border>
    <border>
      <left style="double">
        <color indexed="64"/>
      </left>
      <right style="double">
        <color indexed="64"/>
      </right>
      <top style="double">
        <color indexed="64"/>
      </top>
      <bottom style="double">
        <color theme="3" tint="-0.499984740745262"/>
      </bottom>
      <diagonal/>
    </border>
    <border>
      <left style="double">
        <color indexed="64"/>
      </left>
      <right style="double">
        <color indexed="64"/>
      </right>
      <top/>
      <bottom/>
      <diagonal/>
    </border>
    <border>
      <left style="double">
        <color indexed="64"/>
      </left>
      <right style="double">
        <color indexed="64"/>
      </right>
      <top style="hair">
        <color theme="3" tint="-0.499984740745262"/>
      </top>
      <bottom style="hair">
        <color theme="3" tint="-0.499984740745262"/>
      </bottom>
      <diagonal/>
    </border>
    <border>
      <left style="double">
        <color indexed="64"/>
      </left>
      <right style="double">
        <color indexed="64"/>
      </right>
      <top style="hair">
        <color theme="3" tint="-0.499984740745262"/>
      </top>
      <bottom style="double">
        <color indexed="64"/>
      </bottom>
      <diagonal/>
    </border>
    <border>
      <left style="hair">
        <color theme="3" tint="-0.499984740745262"/>
      </left>
      <right style="double">
        <color indexed="64"/>
      </right>
      <top style="hair">
        <color theme="3" tint="-0.499984740745262"/>
      </top>
      <bottom/>
      <diagonal/>
    </border>
    <border>
      <left style="hair">
        <color theme="3" tint="-0.499984740745262"/>
      </left>
      <right style="hair">
        <color theme="3" tint="-0.499984740745262"/>
      </right>
      <top style="hair">
        <color theme="3" tint="-0.499984740745262"/>
      </top>
      <bottom/>
      <diagonal/>
    </border>
    <border>
      <left style="hair">
        <color theme="3" tint="-0.499984740745262"/>
      </left>
      <right style="hair">
        <color theme="3" tint="-0.499984740745262"/>
      </right>
      <top/>
      <bottom style="hair">
        <color theme="3" tint="-0.499984740745262"/>
      </bottom>
      <diagonal/>
    </border>
    <border>
      <left style="double">
        <color indexed="64"/>
      </left>
      <right style="double">
        <color indexed="64"/>
      </right>
      <top style="hair">
        <color theme="3" tint="-0.499984740745262"/>
      </top>
      <bottom/>
      <diagonal/>
    </border>
    <border>
      <left style="hair">
        <color theme="3" tint="-0.499984740745262"/>
      </left>
      <right/>
      <top style="hair">
        <color theme="3" tint="-0.499984740745262"/>
      </top>
      <bottom/>
      <diagonal/>
    </border>
  </borders>
  <cellStyleXfs count="576">
    <xf numFmtId="0" fontId="0" fillId="0" borderId="0"/>
    <xf numFmtId="0" fontId="2" fillId="0" borderId="0"/>
    <xf numFmtId="0" fontId="4"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6" fillId="0" borderId="0" applyNumberFormat="0" applyFill="0" applyBorder="0" applyAlignment="0" applyProtection="0">
      <alignment vertical="top"/>
      <protection locked="0"/>
    </xf>
    <xf numFmtId="0" fontId="5" fillId="0" borderId="0"/>
    <xf numFmtId="0" fontId="4" fillId="0" borderId="0"/>
    <xf numFmtId="0" fontId="1" fillId="0" borderId="0"/>
    <xf numFmtId="0" fontId="1"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5" fillId="0" borderId="0"/>
    <xf numFmtId="0" fontId="5"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 fillId="0" borderId="0"/>
    <xf numFmtId="9" fontId="2" fillId="0" borderId="0" applyFont="0" applyFill="0" applyBorder="0" applyAlignment="0" applyProtection="0"/>
    <xf numFmtId="164" fontId="2" fillId="0" borderId="0" applyFont="0" applyFill="0" applyBorder="0" applyAlignment="0" applyProtection="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2" fillId="0" borderId="0"/>
    <xf numFmtId="0" fontId="5"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1" fillId="0" borderId="0"/>
    <xf numFmtId="0" fontId="2" fillId="0" borderId="0"/>
    <xf numFmtId="0" fontId="5" fillId="0" borderId="0"/>
    <xf numFmtId="164" fontId="5" fillId="0" borderId="0" applyFont="0" applyFill="0" applyBorder="0" applyAlignment="0" applyProtection="0"/>
    <xf numFmtId="0" fontId="2" fillId="0" borderId="0"/>
    <xf numFmtId="0" fontId="2" fillId="0" borderId="0"/>
    <xf numFmtId="9" fontId="5" fillId="0" borderId="0" applyFont="0" applyFill="0" applyBorder="0" applyAlignment="0" applyProtection="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5" fillId="0" borderId="0"/>
    <xf numFmtId="0" fontId="2" fillId="0" borderId="0"/>
    <xf numFmtId="0" fontId="5" fillId="0" borderId="0"/>
    <xf numFmtId="164" fontId="5" fillId="0" borderId="0" applyFont="0" applyFill="0" applyBorder="0" applyAlignment="0" applyProtection="0"/>
    <xf numFmtId="0" fontId="2" fillId="0" borderId="0"/>
    <xf numFmtId="0" fontId="2" fillId="0" borderId="0"/>
    <xf numFmtId="9" fontId="5" fillId="0" borderId="0" applyFont="0" applyFill="0" applyBorder="0" applyAlignment="0" applyProtection="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5"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5" fillId="0" borderId="0"/>
    <xf numFmtId="164" fontId="5" fillId="0" borderId="0" applyFont="0" applyFill="0" applyBorder="0" applyAlignment="0" applyProtection="0"/>
    <xf numFmtId="0" fontId="2" fillId="0" borderId="0"/>
    <xf numFmtId="0" fontId="2" fillId="0" borderId="0"/>
    <xf numFmtId="9" fontId="5" fillId="0" borderId="0" applyFont="0" applyFill="0" applyBorder="0" applyAlignment="0" applyProtection="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5"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5" fillId="0" borderId="0"/>
    <xf numFmtId="164" fontId="5" fillId="0" borderId="0" applyFont="0" applyFill="0" applyBorder="0" applyAlignment="0" applyProtection="0"/>
    <xf numFmtId="0" fontId="2" fillId="0" borderId="0"/>
    <xf numFmtId="0" fontId="2" fillId="0" borderId="0"/>
    <xf numFmtId="9" fontId="5" fillId="0" borderId="0" applyFont="0" applyFill="0" applyBorder="0" applyAlignment="0" applyProtection="0"/>
    <xf numFmtId="0" fontId="5"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5"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9" fontId="5" fillId="0" borderId="0" applyFont="0" applyFill="0" applyBorder="0" applyAlignment="0" applyProtection="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35" fillId="0" borderId="0"/>
    <xf numFmtId="0" fontId="36" fillId="0" borderId="0" applyNumberFormat="0" applyFill="0" applyBorder="0" applyAlignment="0" applyProtection="0"/>
    <xf numFmtId="0" fontId="2" fillId="0" borderId="0"/>
  </cellStyleXfs>
  <cellXfs count="181">
    <xf numFmtId="0" fontId="0" fillId="0" borderId="0" xfId="0"/>
    <xf numFmtId="0" fontId="0" fillId="2" borderId="0" xfId="0" applyFill="1"/>
    <xf numFmtId="0" fontId="15" fillId="2" borderId="0" xfId="0" applyFont="1" applyFill="1"/>
    <xf numFmtId="0" fontId="11" fillId="2" borderId="0" xfId="0" applyFont="1" applyFill="1"/>
    <xf numFmtId="0" fontId="12" fillId="2" borderId="0" xfId="0" applyFont="1" applyFill="1"/>
    <xf numFmtId="0" fontId="10" fillId="2" borderId="0" xfId="0" applyFont="1" applyFill="1"/>
    <xf numFmtId="0" fontId="16" fillId="2" borderId="0" xfId="0" applyFont="1" applyFill="1"/>
    <xf numFmtId="0" fontId="9" fillId="2" borderId="0" xfId="0" applyFont="1" applyFill="1"/>
    <xf numFmtId="0" fontId="17" fillId="2" borderId="0" xfId="0" applyFont="1" applyFill="1" applyAlignment="1">
      <alignment vertical="center"/>
    </xf>
    <xf numFmtId="0" fontId="18" fillId="2" borderId="0" xfId="0" applyFont="1" applyFill="1" applyAlignment="1">
      <alignment vertical="center"/>
    </xf>
    <xf numFmtId="0" fontId="19" fillId="2" borderId="0" xfId="0" applyFont="1" applyFill="1"/>
    <xf numFmtId="0" fontId="3" fillId="2" borderId="0" xfId="0" applyFont="1" applyFill="1"/>
    <xf numFmtId="0" fontId="20" fillId="2" borderId="0" xfId="0" applyFont="1" applyFill="1"/>
    <xf numFmtId="0" fontId="21" fillId="2" borderId="0" xfId="0" applyFont="1" applyFill="1"/>
    <xf numFmtId="0" fontId="25" fillId="0" borderId="10" xfId="0" applyFont="1" applyBorder="1" applyAlignment="1">
      <alignment horizontal="left" vertical="center" wrapText="1"/>
    </xf>
    <xf numFmtId="0" fontId="25" fillId="0" borderId="11" xfId="0" applyFont="1" applyBorder="1" applyAlignment="1">
      <alignment horizontal="center" vertical="center" wrapText="1"/>
    </xf>
    <xf numFmtId="1" fontId="25" fillId="0" borderId="12" xfId="0" applyNumberFormat="1" applyFont="1" applyBorder="1" applyAlignment="1">
      <alignment horizontal="center" vertical="center"/>
    </xf>
    <xf numFmtId="0" fontId="27" fillId="0" borderId="10" xfId="0" applyFont="1" applyBorder="1" applyAlignment="1">
      <alignment horizontal="left" vertical="center" wrapText="1"/>
    </xf>
    <xf numFmtId="0" fontId="27" fillId="0" borderId="11" xfId="0" applyFont="1" applyBorder="1" applyAlignment="1">
      <alignment horizontal="center" vertical="center" wrapText="1"/>
    </xf>
    <xf numFmtId="0" fontId="28" fillId="0" borderId="13" xfId="0" applyFont="1" applyBorder="1" applyAlignment="1">
      <alignment horizontal="center" vertical="center"/>
    </xf>
    <xf numFmtId="0" fontId="25" fillId="0" borderId="14" xfId="0" applyFont="1" applyBorder="1" applyAlignment="1">
      <alignment horizontal="left" vertical="center" wrapText="1"/>
    </xf>
    <xf numFmtId="0" fontId="25" fillId="0" borderId="15" xfId="0" applyFont="1" applyBorder="1" applyAlignment="1">
      <alignment horizontal="center" vertical="center" wrapText="1"/>
    </xf>
    <xf numFmtId="0" fontId="25" fillId="0" borderId="15" xfId="0" applyFont="1" applyBorder="1" applyAlignment="1">
      <alignment horizontal="center" vertical="center"/>
    </xf>
    <xf numFmtId="0" fontId="25" fillId="0" borderId="16" xfId="0" applyFont="1" applyBorder="1" applyAlignment="1">
      <alignment wrapText="1"/>
    </xf>
    <xf numFmtId="0" fontId="25" fillId="0" borderId="17" xfId="0" applyFont="1" applyBorder="1" applyAlignment="1">
      <alignment horizontal="center" wrapText="1"/>
    </xf>
    <xf numFmtId="2" fontId="25" fillId="0" borderId="11" xfId="0" applyNumberFormat="1" applyFont="1" applyBorder="1" applyAlignment="1">
      <alignment horizontal="center" vertical="center" wrapText="1"/>
    </xf>
    <xf numFmtId="0" fontId="25" fillId="0" borderId="18" xfId="0" applyFont="1" applyBorder="1" applyAlignment="1">
      <alignment wrapText="1"/>
    </xf>
    <xf numFmtId="0" fontId="25" fillId="0" borderId="19" xfId="0" applyFont="1" applyBorder="1" applyAlignment="1">
      <alignment horizontal="center" vertical="center" wrapText="1"/>
    </xf>
    <xf numFmtId="0" fontId="25" fillId="0" borderId="19" xfId="0" applyFont="1" applyBorder="1" applyAlignment="1">
      <alignment horizontal="center" vertical="center"/>
    </xf>
    <xf numFmtId="0" fontId="20" fillId="5" borderId="0" xfId="0" applyFont="1" applyFill="1"/>
    <xf numFmtId="0" fontId="30" fillId="5" borderId="0" xfId="0" applyFont="1" applyFill="1"/>
    <xf numFmtId="0" fontId="22" fillId="2" borderId="0" xfId="0" applyFont="1" applyFill="1"/>
    <xf numFmtId="0" fontId="23" fillId="2" borderId="0" xfId="0" applyFont="1" applyFill="1"/>
    <xf numFmtId="0" fontId="24" fillId="5" borderId="0" xfId="0" applyFont="1" applyFill="1" applyAlignment="1">
      <alignment horizontal="center" vertical="center"/>
    </xf>
    <xf numFmtId="0" fontId="31" fillId="5" borderId="0" xfId="0" applyFont="1" applyFill="1" applyAlignment="1">
      <alignment horizontal="left" vertical="center"/>
    </xf>
    <xf numFmtId="0" fontId="21" fillId="5" borderId="0" xfId="0" applyFont="1" applyFill="1"/>
    <xf numFmtId="0" fontId="24" fillId="6" borderId="0" xfId="0" applyFont="1" applyFill="1" applyAlignment="1">
      <alignment horizontal="center" vertical="center"/>
    </xf>
    <xf numFmtId="0" fontId="32" fillId="2" borderId="0" xfId="0" applyFont="1" applyFill="1" applyAlignment="1">
      <alignment horizontal="center" vertical="center"/>
    </xf>
    <xf numFmtId="0" fontId="21" fillId="6" borderId="0" xfId="0" applyFont="1" applyFill="1"/>
    <xf numFmtId="0" fontId="30" fillId="6" borderId="0" xfId="0" applyFont="1" applyFill="1"/>
    <xf numFmtId="0" fontId="33" fillId="6" borderId="0" xfId="0" applyFont="1" applyFill="1" applyAlignment="1">
      <alignment horizontal="center" vertical="center"/>
    </xf>
    <xf numFmtId="0" fontId="34" fillId="6" borderId="0" xfId="0" applyFont="1" applyFill="1"/>
    <xf numFmtId="0" fontId="29" fillId="6" borderId="0" xfId="0" applyFont="1" applyFill="1"/>
    <xf numFmtId="0" fontId="37" fillId="0" borderId="0" xfId="0" applyFont="1"/>
    <xf numFmtId="0" fontId="37" fillId="0" borderId="21" xfId="0" applyFont="1" applyBorder="1"/>
    <xf numFmtId="165" fontId="37" fillId="0" borderId="21" xfId="0" applyNumberFormat="1" applyFont="1" applyBorder="1"/>
    <xf numFmtId="0" fontId="25" fillId="0" borderId="0" xfId="0" applyFont="1" applyAlignment="1">
      <alignment horizontal="center" vertical="center"/>
    </xf>
    <xf numFmtId="165" fontId="37" fillId="0" borderId="22" xfId="0" applyNumberFormat="1" applyFont="1" applyBorder="1"/>
    <xf numFmtId="165" fontId="38" fillId="0" borderId="22" xfId="0" applyNumberFormat="1" applyFont="1" applyBorder="1"/>
    <xf numFmtId="165" fontId="37" fillId="0" borderId="24" xfId="0" applyNumberFormat="1" applyFont="1" applyBorder="1"/>
    <xf numFmtId="2" fontId="39" fillId="0" borderId="24" xfId="0" applyNumberFormat="1" applyFont="1" applyBorder="1"/>
    <xf numFmtId="165" fontId="37" fillId="0" borderId="0" xfId="0" applyNumberFormat="1" applyFont="1"/>
    <xf numFmtId="165" fontId="38" fillId="0" borderId="0" xfId="0" applyNumberFormat="1" applyFont="1"/>
    <xf numFmtId="0" fontId="26" fillId="2" borderId="0" xfId="0" applyFont="1" applyFill="1" applyProtection="1">
      <protection locked="0"/>
    </xf>
    <xf numFmtId="0" fontId="40" fillId="4" borderId="4" xfId="0" applyFont="1" applyFill="1" applyBorder="1"/>
    <xf numFmtId="0" fontId="40" fillId="4" borderId="5" xfId="0" applyFont="1" applyFill="1" applyBorder="1"/>
    <xf numFmtId="0" fontId="40" fillId="4" borderId="1" xfId="0" applyFont="1" applyFill="1" applyBorder="1" applyProtection="1">
      <protection locked="0"/>
    </xf>
    <xf numFmtId="0" fontId="40" fillId="4" borderId="6" xfId="0" applyFont="1" applyFill="1" applyBorder="1"/>
    <xf numFmtId="0" fontId="40" fillId="4" borderId="2" xfId="0" applyFont="1" applyFill="1" applyBorder="1" applyProtection="1">
      <protection locked="0"/>
    </xf>
    <xf numFmtId="1" fontId="0" fillId="2" borderId="0" xfId="0" applyNumberFormat="1" applyFill="1"/>
    <xf numFmtId="0" fontId="26" fillId="2" borderId="0" xfId="0" applyFont="1" applyFill="1" applyAlignment="1" applyProtection="1">
      <alignment horizontal="center" vertical="center"/>
      <protection locked="0"/>
    </xf>
    <xf numFmtId="166" fontId="42" fillId="2" borderId="0" xfId="0" applyNumberFormat="1" applyFont="1" applyFill="1" applyAlignment="1">
      <alignment horizontal="left" vertical="top"/>
    </xf>
    <xf numFmtId="0" fontId="40" fillId="4" borderId="6" xfId="0" applyFont="1" applyFill="1" applyBorder="1" applyProtection="1">
      <protection locked="0"/>
    </xf>
    <xf numFmtId="0" fontId="42" fillId="2" borderId="0" xfId="0" applyFont="1" applyFill="1" applyProtection="1">
      <protection locked="0"/>
    </xf>
    <xf numFmtId="0" fontId="43" fillId="2" borderId="0" xfId="0" applyFont="1" applyFill="1" applyProtection="1">
      <protection locked="0"/>
    </xf>
    <xf numFmtId="0" fontId="40" fillId="4" borderId="8" xfId="0" applyFont="1" applyFill="1" applyBorder="1" applyProtection="1">
      <protection locked="0"/>
    </xf>
    <xf numFmtId="0" fontId="40" fillId="4" borderId="9" xfId="0" applyFont="1" applyFill="1" applyBorder="1" applyProtection="1">
      <protection locked="0"/>
    </xf>
    <xf numFmtId="0" fontId="44" fillId="2" borderId="0" xfId="0" applyFont="1" applyFill="1"/>
    <xf numFmtId="0" fontId="45" fillId="2" borderId="0" xfId="0" applyFont="1" applyFill="1" applyAlignment="1">
      <alignment horizontal="left" vertical="center" indent="2"/>
    </xf>
    <xf numFmtId="0" fontId="46" fillId="4" borderId="2" xfId="0" applyFont="1" applyFill="1" applyBorder="1" applyProtection="1">
      <protection locked="0"/>
    </xf>
    <xf numFmtId="0" fontId="47" fillId="0" borderId="0" xfId="0" applyFont="1" applyAlignment="1">
      <alignment horizontal="left" vertical="center"/>
    </xf>
    <xf numFmtId="0" fontId="48" fillId="4" borderId="2" xfId="0" applyFont="1" applyFill="1" applyBorder="1" applyAlignment="1" applyProtection="1">
      <alignment horizontal="center" vertical="center"/>
      <protection locked="0"/>
    </xf>
    <xf numFmtId="0" fontId="46" fillId="4" borderId="2" xfId="0" applyFont="1" applyFill="1" applyBorder="1" applyAlignment="1" applyProtection="1">
      <alignment horizontal="center" vertical="center"/>
      <protection locked="0"/>
    </xf>
    <xf numFmtId="166" fontId="46" fillId="4" borderId="2" xfId="0" applyNumberFormat="1" applyFont="1" applyFill="1" applyBorder="1" applyAlignment="1">
      <alignment horizontal="left" vertical="top"/>
    </xf>
    <xf numFmtId="165" fontId="52" fillId="0" borderId="29" xfId="0" applyNumberFormat="1" applyFont="1" applyBorder="1" applyAlignment="1">
      <alignment horizontal="center" vertical="center"/>
    </xf>
    <xf numFmtId="0" fontId="49" fillId="4" borderId="30" xfId="58" applyFont="1" applyFill="1" applyBorder="1" applyAlignment="1">
      <alignment horizontal="left" vertical="center"/>
    </xf>
    <xf numFmtId="0" fontId="51" fillId="7" borderId="29" xfId="0" applyFont="1" applyFill="1" applyBorder="1" applyAlignment="1">
      <alignment horizontal="left" vertical="center" wrapText="1"/>
    </xf>
    <xf numFmtId="0" fontId="51" fillId="0" borderId="29" xfId="0" applyFont="1" applyBorder="1" applyAlignment="1">
      <alignment horizontal="left" vertical="center"/>
    </xf>
    <xf numFmtId="0" fontId="51" fillId="0" borderId="29" xfId="0" applyFont="1" applyBorder="1" applyAlignment="1">
      <alignment vertical="center"/>
    </xf>
    <xf numFmtId="0" fontId="51" fillId="4" borderId="29" xfId="573" applyFont="1" applyFill="1" applyBorder="1" applyAlignment="1">
      <alignment horizontal="left" vertical="center" wrapText="1"/>
    </xf>
    <xf numFmtId="0" fontId="51" fillId="4" borderId="29" xfId="573" applyFont="1" applyFill="1" applyBorder="1" applyAlignment="1" applyProtection="1">
      <alignment horizontal="left" vertical="center"/>
      <protection locked="0"/>
    </xf>
    <xf numFmtId="0" fontId="51" fillId="4" borderId="29" xfId="573" applyFont="1" applyFill="1" applyBorder="1" applyAlignment="1">
      <alignment horizontal="left" vertical="center"/>
    </xf>
    <xf numFmtId="0" fontId="51" fillId="0" borderId="29" xfId="0" applyFont="1" applyBorder="1" applyAlignment="1">
      <alignment horizontal="left" vertical="center" wrapText="1"/>
    </xf>
    <xf numFmtId="0" fontId="51" fillId="0" borderId="31" xfId="0" applyFont="1" applyBorder="1" applyAlignment="1">
      <alignment horizontal="left" vertical="center" wrapText="1"/>
    </xf>
    <xf numFmtId="0" fontId="53" fillId="2" borderId="0" xfId="0" applyFont="1" applyFill="1"/>
    <xf numFmtId="0" fontId="56" fillId="2" borderId="0" xfId="0" applyFont="1" applyFill="1" applyAlignment="1">
      <alignment vertical="center"/>
    </xf>
    <xf numFmtId="0" fontId="57" fillId="2" borderId="0" xfId="0" applyFont="1" applyFill="1"/>
    <xf numFmtId="0" fontId="58" fillId="2" borderId="0" xfId="0" applyFont="1" applyFill="1"/>
    <xf numFmtId="0" fontId="46" fillId="2" borderId="0" xfId="0" applyFont="1" applyFill="1"/>
    <xf numFmtId="0" fontId="59" fillId="2" borderId="0" xfId="0" applyFont="1" applyFill="1"/>
    <xf numFmtId="0" fontId="60" fillId="2" borderId="0" xfId="0" applyFont="1" applyFill="1" applyAlignment="1">
      <alignment vertical="center"/>
    </xf>
    <xf numFmtId="0" fontId="61" fillId="2" borderId="0" xfId="0" applyFont="1" applyFill="1"/>
    <xf numFmtId="0" fontId="62" fillId="2" borderId="0" xfId="0" applyFont="1" applyFill="1"/>
    <xf numFmtId="0" fontId="63" fillId="2" borderId="0" xfId="0" applyFont="1" applyFill="1"/>
    <xf numFmtId="0" fontId="64" fillId="2" borderId="0" xfId="0" applyFont="1" applyFill="1"/>
    <xf numFmtId="0" fontId="65" fillId="5" borderId="0" xfId="0" applyFont="1" applyFill="1"/>
    <xf numFmtId="0" fontId="66" fillId="5" borderId="0" xfId="0" applyFont="1" applyFill="1" applyAlignment="1">
      <alignment horizontal="center" vertical="center"/>
    </xf>
    <xf numFmtId="0" fontId="67" fillId="5" borderId="0" xfId="0" applyFont="1" applyFill="1" applyAlignment="1">
      <alignment horizontal="left" vertical="center"/>
    </xf>
    <xf numFmtId="0" fontId="66" fillId="6" borderId="0" xfId="0" applyFont="1" applyFill="1" applyAlignment="1">
      <alignment horizontal="center" vertical="center"/>
    </xf>
    <xf numFmtId="0" fontId="68" fillId="2" borderId="0" xfId="0" applyFont="1" applyFill="1" applyAlignment="1">
      <alignment horizontal="center" vertical="center"/>
    </xf>
    <xf numFmtId="0" fontId="65" fillId="6" borderId="0" xfId="0" applyFont="1" applyFill="1"/>
    <xf numFmtId="0" fontId="69" fillId="6" borderId="0" xfId="0" applyFont="1" applyFill="1"/>
    <xf numFmtId="0" fontId="69" fillId="5" borderId="0" xfId="0" applyFont="1" applyFill="1"/>
    <xf numFmtId="0" fontId="70" fillId="6" borderId="0" xfId="0" applyFont="1" applyFill="1" applyAlignment="1">
      <alignment horizontal="center" vertical="center"/>
    </xf>
    <xf numFmtId="0" fontId="71" fillId="6" borderId="0" xfId="0" applyFont="1" applyFill="1"/>
    <xf numFmtId="0" fontId="72" fillId="6" borderId="0" xfId="0" applyFont="1" applyFill="1"/>
    <xf numFmtId="0" fontId="65" fillId="2" borderId="0" xfId="0" applyFont="1" applyFill="1"/>
    <xf numFmtId="0" fontId="50" fillId="4" borderId="20" xfId="0" applyFont="1" applyFill="1" applyBorder="1" applyAlignment="1">
      <alignment horizontal="center"/>
    </xf>
    <xf numFmtId="0" fontId="50" fillId="4" borderId="25" xfId="0" applyFont="1" applyFill="1" applyBorder="1" applyAlignment="1">
      <alignment horizontal="center"/>
    </xf>
    <xf numFmtId="0" fontId="51" fillId="4" borderId="3" xfId="0" applyFont="1" applyFill="1" applyBorder="1" applyAlignment="1">
      <alignment horizontal="center" wrapText="1"/>
    </xf>
    <xf numFmtId="0" fontId="51" fillId="4" borderId="26" xfId="0" applyFont="1" applyFill="1" applyBorder="1" applyAlignment="1">
      <alignment horizontal="center" wrapText="1"/>
    </xf>
    <xf numFmtId="0" fontId="51" fillId="4" borderId="3" xfId="0" applyFont="1" applyFill="1" applyBorder="1" applyAlignment="1">
      <alignment horizontal="center"/>
    </xf>
    <xf numFmtId="0" fontId="51" fillId="4" borderId="26" xfId="0" applyFont="1" applyFill="1" applyBorder="1" applyAlignment="1">
      <alignment horizontal="center"/>
    </xf>
    <xf numFmtId="0" fontId="51" fillId="4" borderId="27" xfId="0" applyFont="1" applyFill="1" applyBorder="1"/>
    <xf numFmtId="0" fontId="51" fillId="4" borderId="28" xfId="0" applyFont="1" applyFill="1" applyBorder="1"/>
    <xf numFmtId="0" fontId="73" fillId="4" borderId="7" xfId="0" applyFont="1" applyFill="1" applyBorder="1" applyAlignment="1" applyProtection="1">
      <alignment horizontal="right" vertical="center"/>
      <protection locked="0"/>
    </xf>
    <xf numFmtId="0" fontId="74" fillId="2" borderId="0" xfId="0" applyFont="1" applyFill="1" applyProtection="1">
      <protection locked="0"/>
    </xf>
    <xf numFmtId="0" fontId="75" fillId="2" borderId="0" xfId="0" applyFont="1" applyFill="1"/>
    <xf numFmtId="0" fontId="76" fillId="4" borderId="5" xfId="0" applyFont="1" applyFill="1" applyBorder="1"/>
    <xf numFmtId="0" fontId="77" fillId="4" borderId="5" xfId="0" applyFont="1" applyFill="1" applyBorder="1"/>
    <xf numFmtId="0" fontId="76" fillId="4" borderId="5" xfId="0" applyFont="1" applyFill="1" applyBorder="1" applyProtection="1">
      <protection locked="0"/>
    </xf>
    <xf numFmtId="0" fontId="78" fillId="4" borderId="30" xfId="58" applyFont="1" applyFill="1" applyBorder="1" applyAlignment="1">
      <alignment horizontal="left" vertical="center" wrapText="1"/>
    </xf>
    <xf numFmtId="0" fontId="78" fillId="4" borderId="30" xfId="58" applyFont="1" applyFill="1" applyBorder="1" applyAlignment="1">
      <alignment horizontal="center" vertical="center" wrapText="1"/>
    </xf>
    <xf numFmtId="0" fontId="78" fillId="8" borderId="30" xfId="58" applyFont="1" applyFill="1" applyBorder="1" applyAlignment="1">
      <alignment horizontal="center" vertical="center" wrapText="1"/>
    </xf>
    <xf numFmtId="0" fontId="80" fillId="0" borderId="0" xfId="0" applyFont="1" applyAlignment="1">
      <alignment horizontal="left" vertical="center"/>
    </xf>
    <xf numFmtId="0" fontId="81" fillId="0" borderId="0" xfId="0" applyFont="1" applyAlignment="1">
      <alignment horizontal="left" vertical="center"/>
    </xf>
    <xf numFmtId="0" fontId="80" fillId="0" borderId="0" xfId="0" applyFont="1" applyAlignment="1" applyProtection="1">
      <alignment horizontal="center" vertical="center"/>
      <protection locked="0"/>
    </xf>
    <xf numFmtId="0" fontId="52" fillId="7" borderId="29" xfId="0" applyFont="1" applyFill="1" applyBorder="1" applyAlignment="1">
      <alignment horizontal="center" vertical="center" wrapText="1"/>
    </xf>
    <xf numFmtId="1" fontId="52" fillId="7" borderId="29" xfId="0" applyNumberFormat="1" applyFont="1" applyFill="1" applyBorder="1" applyAlignment="1">
      <alignment horizontal="center" vertical="center"/>
    </xf>
    <xf numFmtId="1" fontId="52" fillId="0" borderId="29" xfId="0" applyNumberFormat="1" applyFont="1" applyBorder="1" applyAlignment="1" applyProtection="1">
      <alignment horizontal="center" vertical="center"/>
      <protection locked="0"/>
    </xf>
    <xf numFmtId="165" fontId="52" fillId="0" borderId="29" xfId="0" applyNumberFormat="1" applyFont="1" applyBorder="1" applyAlignment="1" applyProtection="1">
      <alignment horizontal="center" vertical="center"/>
      <protection locked="0"/>
    </xf>
    <xf numFmtId="0" fontId="52" fillId="3" borderId="32" xfId="0" applyFont="1" applyFill="1" applyBorder="1" applyAlignment="1" applyProtection="1">
      <alignment horizontal="center" vertical="center"/>
      <protection locked="0"/>
    </xf>
    <xf numFmtId="0" fontId="52" fillId="0" borderId="29" xfId="0" applyFont="1" applyBorder="1" applyAlignment="1">
      <alignment horizontal="center" vertical="center"/>
    </xf>
    <xf numFmtId="1" fontId="52" fillId="0" borderId="29" xfId="0" applyNumberFormat="1" applyFont="1" applyBorder="1" applyAlignment="1">
      <alignment horizontal="center" vertical="center"/>
    </xf>
    <xf numFmtId="0" fontId="52" fillId="4" borderId="29" xfId="573" applyFont="1" applyFill="1" applyBorder="1" applyAlignment="1">
      <alignment horizontal="center" vertical="center" wrapText="1"/>
    </xf>
    <xf numFmtId="1" fontId="52" fillId="4" borderId="29" xfId="0" applyNumberFormat="1" applyFont="1" applyFill="1" applyBorder="1" applyAlignment="1">
      <alignment horizontal="center" vertical="center"/>
    </xf>
    <xf numFmtId="165" fontId="52" fillId="4" borderId="29" xfId="0" applyNumberFormat="1" applyFont="1" applyFill="1" applyBorder="1" applyAlignment="1">
      <alignment horizontal="center" vertical="center"/>
    </xf>
    <xf numFmtId="0" fontId="52" fillId="4" borderId="29" xfId="573" applyFont="1" applyFill="1" applyBorder="1" applyAlignment="1" applyProtection="1">
      <alignment horizontal="center" vertical="center"/>
      <protection locked="0"/>
    </xf>
    <xf numFmtId="165" fontId="52" fillId="4" borderId="29" xfId="573" applyNumberFormat="1" applyFont="1" applyFill="1" applyBorder="1" applyAlignment="1">
      <alignment horizontal="center" vertical="center"/>
    </xf>
    <xf numFmtId="0" fontId="52" fillId="0" borderId="29" xfId="0" applyFont="1" applyBorder="1" applyAlignment="1">
      <alignment horizontal="center" vertical="center" wrapText="1"/>
    </xf>
    <xf numFmtId="0" fontId="52" fillId="0" borderId="39" xfId="0" applyFont="1" applyBorder="1" applyAlignment="1" applyProtection="1">
      <alignment horizontal="center" vertical="center"/>
      <protection locked="0"/>
    </xf>
    <xf numFmtId="0" fontId="52" fillId="3" borderId="42" xfId="0" applyFont="1" applyFill="1" applyBorder="1" applyAlignment="1" applyProtection="1">
      <alignment horizontal="center" vertical="center"/>
      <protection locked="0"/>
    </xf>
    <xf numFmtId="0" fontId="52" fillId="0" borderId="31" xfId="0" applyFont="1" applyBorder="1" applyAlignment="1">
      <alignment horizontal="center" vertical="center" wrapText="1"/>
    </xf>
    <xf numFmtId="1" fontId="52" fillId="4" borderId="31" xfId="0" applyNumberFormat="1" applyFont="1" applyFill="1" applyBorder="1" applyAlignment="1">
      <alignment horizontal="center" vertical="center"/>
    </xf>
    <xf numFmtId="165" fontId="52" fillId="4" borderId="31" xfId="0" applyNumberFormat="1" applyFont="1" applyFill="1" applyBorder="1" applyAlignment="1">
      <alignment horizontal="center" vertical="center"/>
    </xf>
    <xf numFmtId="1" fontId="52" fillId="3" borderId="33" xfId="0" applyNumberFormat="1" applyFont="1" applyFill="1" applyBorder="1" applyAlignment="1">
      <alignment horizontal="center" vertical="center"/>
    </xf>
    <xf numFmtId="0" fontId="82" fillId="4" borderId="7" xfId="0" applyFont="1" applyFill="1" applyBorder="1" applyAlignment="1" applyProtection="1">
      <alignment horizontal="right" vertical="center"/>
      <protection locked="0"/>
    </xf>
    <xf numFmtId="1" fontId="82" fillId="4" borderId="7" xfId="0" applyNumberFormat="1" applyFont="1" applyFill="1" applyBorder="1" applyAlignment="1" applyProtection="1">
      <alignment horizontal="center" vertical="center"/>
      <protection locked="0"/>
    </xf>
    <xf numFmtId="165" fontId="82" fillId="4" borderId="7" xfId="0" applyNumberFormat="1" applyFont="1" applyFill="1" applyBorder="1" applyAlignment="1" applyProtection="1">
      <alignment horizontal="center" vertical="center"/>
      <protection locked="0"/>
    </xf>
    <xf numFmtId="0" fontId="76" fillId="4" borderId="7" xfId="0" applyFont="1" applyFill="1" applyBorder="1" applyAlignment="1" applyProtection="1">
      <alignment horizontal="left"/>
      <protection locked="0"/>
    </xf>
    <xf numFmtId="0" fontId="83" fillId="2" borderId="0" xfId="0" applyFont="1" applyFill="1" applyAlignment="1">
      <alignment horizontal="left" vertical="center" indent="2"/>
    </xf>
    <xf numFmtId="0" fontId="84" fillId="2" borderId="0" xfId="0" applyFont="1" applyFill="1"/>
    <xf numFmtId="1" fontId="52" fillId="0" borderId="39" xfId="0" applyNumberFormat="1" applyFont="1" applyBorder="1" applyAlignment="1">
      <alignment horizontal="center" vertical="center"/>
    </xf>
    <xf numFmtId="165" fontId="52" fillId="0" borderId="39" xfId="0" applyNumberFormat="1" applyFont="1" applyBorder="1" applyAlignment="1">
      <alignment horizontal="center" vertical="center"/>
    </xf>
    <xf numFmtId="1" fontId="52" fillId="3" borderId="38" xfId="0" applyNumberFormat="1" applyFont="1" applyFill="1" applyBorder="1" applyAlignment="1" applyProtection="1">
      <alignment horizontal="center" vertical="center"/>
      <protection locked="0"/>
    </xf>
    <xf numFmtId="1" fontId="52" fillId="3" borderId="32" xfId="0" applyNumberFormat="1" applyFont="1" applyFill="1" applyBorder="1" applyAlignment="1">
      <alignment horizontal="center" vertical="center"/>
    </xf>
    <xf numFmtId="0" fontId="52" fillId="0" borderId="39" xfId="0" applyFont="1" applyBorder="1" applyAlignment="1">
      <alignment horizontal="center" vertical="center"/>
    </xf>
    <xf numFmtId="0" fontId="52" fillId="4" borderId="40" xfId="573" applyFont="1" applyFill="1" applyBorder="1" applyAlignment="1">
      <alignment horizontal="center" vertical="center" wrapText="1"/>
    </xf>
    <xf numFmtId="0" fontId="52" fillId="3" borderId="0" xfId="0" applyFont="1" applyFill="1" applyAlignment="1">
      <alignment horizontal="center" vertical="center"/>
    </xf>
    <xf numFmtId="0" fontId="54" fillId="2" borderId="0" xfId="0" applyFont="1" applyFill="1" applyAlignment="1">
      <alignment horizontal="right" vertical="top" wrapText="1" indent="5"/>
    </xf>
    <xf numFmtId="0" fontId="55" fillId="2" borderId="0" xfId="0" applyFont="1" applyFill="1" applyAlignment="1">
      <alignment horizontal="right" vertical="top" indent="5"/>
    </xf>
    <xf numFmtId="0" fontId="13" fillId="2" borderId="0" xfId="0" applyFont="1" applyFill="1" applyAlignment="1">
      <alignment horizontal="right" vertical="top" wrapText="1" indent="5"/>
    </xf>
    <xf numFmtId="0" fontId="14" fillId="2" borderId="0" xfId="0" applyFont="1" applyFill="1" applyAlignment="1">
      <alignment horizontal="right" vertical="top" indent="5"/>
    </xf>
    <xf numFmtId="0" fontId="50" fillId="3" borderId="0" xfId="573" applyFont="1" applyFill="1" applyAlignment="1">
      <alignment horizontal="center" vertical="center"/>
    </xf>
    <xf numFmtId="0" fontId="41" fillId="4" borderId="0" xfId="573" applyFont="1" applyFill="1" applyAlignment="1">
      <alignment horizontal="center" vertical="center"/>
    </xf>
    <xf numFmtId="0" fontId="19" fillId="4" borderId="4" xfId="0" applyFont="1" applyFill="1" applyBorder="1" applyAlignment="1">
      <alignment horizontal="center" vertical="center"/>
    </xf>
    <xf numFmtId="0" fontId="19" fillId="4" borderId="5"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9" xfId="0" applyFont="1" applyFill="1" applyBorder="1" applyAlignment="1">
      <alignment horizontal="center" vertical="center"/>
    </xf>
    <xf numFmtId="0" fontId="25" fillId="0" borderId="22" xfId="0" applyFont="1" applyBorder="1" applyAlignment="1">
      <alignment horizontal="left" vertical="center" wrapText="1"/>
    </xf>
    <xf numFmtId="0" fontId="25" fillId="0" borderId="23" xfId="0" applyFont="1" applyBorder="1" applyAlignment="1">
      <alignment horizontal="left" vertical="center" wrapText="1"/>
    </xf>
    <xf numFmtId="0" fontId="25" fillId="0" borderId="24" xfId="0" applyFont="1" applyBorder="1" applyAlignment="1">
      <alignment horizontal="left" vertical="center" wrapText="1"/>
    </xf>
    <xf numFmtId="0" fontId="25" fillId="0" borderId="0" xfId="0" applyFont="1" applyAlignment="1">
      <alignment horizontal="left" vertical="center" wrapText="1"/>
    </xf>
    <xf numFmtId="0" fontId="51" fillId="4" borderId="40" xfId="573" applyFont="1" applyFill="1" applyBorder="1" applyAlignment="1">
      <alignment horizontal="left" vertical="center" wrapText="1"/>
    </xf>
    <xf numFmtId="0" fontId="78" fillId="9" borderId="34" xfId="58" applyFont="1" applyFill="1" applyBorder="1" applyAlignment="1" applyProtection="1">
      <alignment horizontal="center" vertical="center" wrapText="1"/>
      <protection hidden="1"/>
    </xf>
    <xf numFmtId="165" fontId="52" fillId="0" borderId="36" xfId="0" applyNumberFormat="1" applyFont="1" applyBorder="1" applyAlignment="1" applyProtection="1">
      <alignment horizontal="center" vertical="center"/>
      <protection hidden="1"/>
    </xf>
    <xf numFmtId="165" fontId="52" fillId="0" borderId="41" xfId="0" applyNumberFormat="1" applyFont="1" applyBorder="1" applyAlignment="1" applyProtection="1">
      <alignment horizontal="center" vertical="center"/>
      <protection hidden="1"/>
    </xf>
    <xf numFmtId="165" fontId="52" fillId="0" borderId="37" xfId="0" applyNumberFormat="1" applyFont="1" applyBorder="1" applyAlignment="1" applyProtection="1">
      <alignment horizontal="center" vertical="center"/>
      <protection hidden="1"/>
    </xf>
    <xf numFmtId="0" fontId="80" fillId="0" borderId="35" xfId="0" applyFont="1" applyBorder="1" applyAlignment="1" applyProtection="1">
      <alignment horizontal="center" vertical="center"/>
      <protection hidden="1"/>
    </xf>
  </cellXfs>
  <cellStyles count="576">
    <cellStyle name="Comma 2" xfId="3" xr:uid="{B1E75A5F-AB0A-4835-9658-5561959A2D39}"/>
    <cellStyle name="Comma 2 2" xfId="4" xr:uid="{DB6DABAA-D5C3-4975-97F7-A9DE25DF62B9}"/>
    <cellStyle name="Comma 3" xfId="5" xr:uid="{04D9B036-5185-40B6-98C1-66B107E42068}"/>
    <cellStyle name="Comma 4" xfId="80" xr:uid="{8915ECE1-95BA-4BB4-B84F-9F9285DC5797}"/>
    <cellStyle name="Comma 5" xfId="96" xr:uid="{6CBD0797-104C-4206-82D9-79CFF63D6851}"/>
    <cellStyle name="Comma 6" xfId="135" xr:uid="{A4EC312C-AD79-4577-9657-DDF37E4F96F4}"/>
    <cellStyle name="Comma 7" xfId="199" xr:uid="{8B62A29D-E340-4D2B-8A95-13FDC3977D06}"/>
    <cellStyle name="Headline" xfId="574" xr:uid="{F99FC283-C176-4804-B9F5-811C5687E89A}"/>
    <cellStyle name="Hyperlink 2" xfId="6" xr:uid="{94039C28-1E82-4182-B1C4-E0DBC99A0D5F}"/>
    <cellStyle name="Įprastas 2" xfId="58" xr:uid="{27BC399E-BFD9-418A-A467-EE25084522DC}"/>
    <cellStyle name="Įprastas 2 2" xfId="72" xr:uid="{5F75B764-D29D-41A1-9761-59E840501CDE}"/>
    <cellStyle name="Įprastas 2 2 2" xfId="89" xr:uid="{A5B5F0BA-9F45-46D0-87CD-C545FB0D320F}"/>
    <cellStyle name="Įprastas 2 2 2 2" xfId="117" xr:uid="{59D56EDE-7864-4F49-B8E8-01DB590D607A}"/>
    <cellStyle name="Įprastas 2 2 2 2 2" xfId="181" xr:uid="{7BB00368-953B-4438-9A0B-FB451FCF6EE5}"/>
    <cellStyle name="Įprastas 2 2 2 2 2 2" xfId="305" xr:uid="{468166F8-9B54-4E6C-932D-4F063B2C625B}"/>
    <cellStyle name="Įprastas 2 2 2 2 2 2 2" xfId="549" xr:uid="{F1D9BA6B-B147-4985-BCAF-3E2F38F7FAA2}"/>
    <cellStyle name="Įprastas 2 2 2 2 2 3" xfId="430" xr:uid="{A9A2E5C9-1974-4397-B5E8-28ED7BAAE413}"/>
    <cellStyle name="Įprastas 2 2 2 2 3" xfId="245" xr:uid="{56296DDF-6BE1-4B1C-85F1-9BF017358C16}"/>
    <cellStyle name="Įprastas 2 2 2 2 3 2" xfId="490" xr:uid="{564B358F-48DE-4CA4-B0A4-77F0600797EF}"/>
    <cellStyle name="Įprastas 2 2 2 2 4" xfId="371" xr:uid="{23A70AD0-2DB9-4F0F-819A-8134A553223A}"/>
    <cellStyle name="Įprastas 2 2 2 3" xfId="156" xr:uid="{CDB6C92F-B9F3-49E8-B53D-456CD989FC93}"/>
    <cellStyle name="Įprastas 2 2 2 3 2" xfId="281" xr:uid="{1A65691E-948C-43C9-A1FD-C7A483EA8A8D}"/>
    <cellStyle name="Įprastas 2 2 2 3 2 2" xfId="525" xr:uid="{21535CD1-0812-4E0E-AF05-2D74961C5FE2}"/>
    <cellStyle name="Įprastas 2 2 2 3 3" xfId="406" xr:uid="{AABB8BAF-3CC3-4E85-B179-34ADA8D901D5}"/>
    <cellStyle name="Įprastas 2 2 2 4" xfId="221" xr:uid="{5DEA1D59-F153-49A6-9DB3-987550A83C92}"/>
    <cellStyle name="Įprastas 2 2 2 4 2" xfId="466" xr:uid="{7B24EB8C-1F64-4DC3-8355-7004E98A48D5}"/>
    <cellStyle name="Įprastas 2 2 2 5" xfId="347" xr:uid="{1CDB3F8D-66FA-4FA7-98B4-BBBA32212FC7}"/>
    <cellStyle name="Įprastas 2 2 3" xfId="105" xr:uid="{EB771AFB-411A-4454-97B8-A0F1EE0F39D8}"/>
    <cellStyle name="Įprastas 2 2 3 2" xfId="169" xr:uid="{B4BEFB97-4FBC-462D-97FA-5EB61B3F5628}"/>
    <cellStyle name="Įprastas 2 2 3 2 2" xfId="293" xr:uid="{CBC6EAEE-1760-4609-827A-EABE506CF6BA}"/>
    <cellStyle name="Įprastas 2 2 3 2 2 2" xfId="537" xr:uid="{2EA25C2B-4BE0-42D2-9CA5-0AEEAB76A980}"/>
    <cellStyle name="Įprastas 2 2 3 2 3" xfId="418" xr:uid="{3B4E9392-BBBD-43D6-A186-7914C3156D01}"/>
    <cellStyle name="Įprastas 2 2 3 3" xfId="233" xr:uid="{643D8E13-35E9-41A6-A77F-8D8372265B73}"/>
    <cellStyle name="Įprastas 2 2 3 3 2" xfId="478" xr:uid="{585C579A-C83C-4155-B18D-DB0BB39B7160}"/>
    <cellStyle name="Įprastas 2 2 3 4" xfId="359" xr:uid="{CDC4ED3A-53B0-474C-A30C-4430E6204139}"/>
    <cellStyle name="Įprastas 2 2 4" xfId="130" xr:uid="{5AF55C5B-B6C3-434B-9D02-4BCCE0BBDD43}"/>
    <cellStyle name="Įprastas 2 2 4 2" xfId="193" xr:uid="{33ABBF20-3D8F-4D94-9DE8-D76902B0DC67}"/>
    <cellStyle name="Įprastas 2 2 4 2 2" xfId="317" xr:uid="{D7A69A4C-15AD-432A-9C5F-FC619F6FD8C9}"/>
    <cellStyle name="Įprastas 2 2 4 2 2 2" xfId="561" xr:uid="{A207D283-B63F-4615-9857-C78128DBC437}"/>
    <cellStyle name="Įprastas 2 2 4 2 3" xfId="442" xr:uid="{5611845D-5BFB-4903-A175-01F0E5E50A45}"/>
    <cellStyle name="Įprastas 2 2 4 3" xfId="257" xr:uid="{6C04A7A4-4A93-4333-9271-7AFE1932317E}"/>
    <cellStyle name="Įprastas 2 2 4 3 2" xfId="502" xr:uid="{BB417D92-6236-40F2-84DC-DEA34166D48B}"/>
    <cellStyle name="Įprastas 2 2 4 4" xfId="383" xr:uid="{8DBE4D64-B777-4449-B401-EA30771A05F1}"/>
    <cellStyle name="Įprastas 2 2 5" xfId="144" xr:uid="{EB06C160-D129-4E0D-8C9F-D9A6854DCE15}"/>
    <cellStyle name="Įprastas 2 2 5 2" xfId="269" xr:uid="{8E836735-81B9-4EBD-8A16-644E58E06475}"/>
    <cellStyle name="Įprastas 2 2 5 2 2" xfId="513" xr:uid="{96307299-0E49-4327-B6EF-D2FE3D873942}"/>
    <cellStyle name="Įprastas 2 2 5 3" xfId="394" xr:uid="{DC0EC21E-E02E-4BD4-945E-6B94B00DCE0F}"/>
    <cellStyle name="Įprastas 2 2 6" xfId="209" xr:uid="{9B1D8BF6-95B7-4356-9B31-0770EF3289D4}"/>
    <cellStyle name="Įprastas 2 2 6 2" xfId="454" xr:uid="{E6F17151-0137-4CB0-AD33-452CAD71D1B0}"/>
    <cellStyle name="Įprastas 2 2 7" xfId="335" xr:uid="{568DE034-1249-45A8-9BD0-76D547938646}"/>
    <cellStyle name="Įprastas 2 3" xfId="84" xr:uid="{864B2BDA-CE26-4A58-AA0D-3A5E7AC70B60}"/>
    <cellStyle name="Įprastas 2 3 2" xfId="112" xr:uid="{78355DB8-6450-43C9-89F2-4A1462046685}"/>
    <cellStyle name="Įprastas 2 3 2 2" xfId="176" xr:uid="{CB0438C6-F250-4094-8EE9-C6B231395054}"/>
    <cellStyle name="Įprastas 2 3 2 2 2" xfId="300" xr:uid="{3BB5649C-E4ED-4A9B-893F-A154C0E1B3C3}"/>
    <cellStyle name="Įprastas 2 3 2 2 2 2" xfId="544" xr:uid="{CEAF42B1-1217-4AF8-B465-4FB2E9DE9731}"/>
    <cellStyle name="Įprastas 2 3 2 2 3" xfId="425" xr:uid="{17CDB21F-0A52-4F28-ACB5-87C56E4D5DD8}"/>
    <cellStyle name="Įprastas 2 3 2 3" xfId="240" xr:uid="{04165F60-F8BF-4FB8-B19A-026DDDF0A1D9}"/>
    <cellStyle name="Įprastas 2 3 2 3 2" xfId="485" xr:uid="{8CBFB0AD-6F45-47F5-89C6-FBEDD64558F2}"/>
    <cellStyle name="Įprastas 2 3 2 4" xfId="366" xr:uid="{4523A952-8E7E-45BF-ACC1-F38AE69F8655}"/>
    <cellStyle name="Įprastas 2 3 3" xfId="151" xr:uid="{CBBAA3AB-2D52-4748-A1C8-1BACFA981E43}"/>
    <cellStyle name="Įprastas 2 3 3 2" xfId="276" xr:uid="{657F9C60-8C98-40F0-BB17-9910D3723CDD}"/>
    <cellStyle name="Įprastas 2 3 3 2 2" xfId="520" xr:uid="{9338B82D-27EB-47FD-ABAF-E2B4F202864B}"/>
    <cellStyle name="Įprastas 2 3 3 3" xfId="401" xr:uid="{B2CBFFE4-33A6-4561-AF99-872A46BEE44C}"/>
    <cellStyle name="Įprastas 2 3 4" xfId="216" xr:uid="{38676A30-4CB9-48D5-93FA-65B35EA6049A}"/>
    <cellStyle name="Įprastas 2 3 4 2" xfId="461" xr:uid="{6FC757C1-CF81-414B-905A-2DC16F849B30}"/>
    <cellStyle name="Įprastas 2 3 5" xfId="342" xr:uid="{9CAE5AA3-9DBF-4219-8DCE-5FD151903702}"/>
    <cellStyle name="Įprastas 2 4" xfId="100" xr:uid="{AA7CBB51-1DC6-4AFF-9E88-E8C6E801962B}"/>
    <cellStyle name="Įprastas 2 4 2" xfId="164" xr:uid="{35B0FA07-58D0-4DF0-BAE1-2C8FD5B14F8C}"/>
    <cellStyle name="Įprastas 2 4 2 2" xfId="288" xr:uid="{E04B2AF5-1856-4CB2-9CF6-5CBF1EE55B5B}"/>
    <cellStyle name="Įprastas 2 4 2 2 2" xfId="532" xr:uid="{616E5FC9-D9C1-454B-9A07-EEF16862EEE5}"/>
    <cellStyle name="Įprastas 2 4 2 3" xfId="413" xr:uid="{EA013E95-AD9E-4FE8-971F-08CCEE324D53}"/>
    <cellStyle name="Įprastas 2 4 3" xfId="228" xr:uid="{64893168-C6E7-4F78-919F-E2BF369185EF}"/>
    <cellStyle name="Įprastas 2 4 3 2" xfId="473" xr:uid="{DA3D6279-EDF3-4F87-B8D8-A5CC1A82E37D}"/>
    <cellStyle name="Įprastas 2 4 4" xfId="354" xr:uid="{8250C526-ABDC-4893-B50F-DC15EE4A11D2}"/>
    <cellStyle name="Įprastas 2 5" xfId="125" xr:uid="{5D028BA1-8CB3-4B5B-9EC7-C0F6AD612E39}"/>
    <cellStyle name="Įprastas 2 5 2" xfId="188" xr:uid="{E7C6266E-84E2-4151-BD02-E05DFE5A390F}"/>
    <cellStyle name="Įprastas 2 5 2 2" xfId="312" xr:uid="{EC8D2654-5C3B-4F54-8A1D-B586C5DB621C}"/>
    <cellStyle name="Įprastas 2 5 2 2 2" xfId="556" xr:uid="{10DB394F-AE03-4D4C-8275-2733CE0B1FE7}"/>
    <cellStyle name="Įprastas 2 5 2 3" xfId="437" xr:uid="{B5DB6FDB-F095-468C-A74A-3A6438D5EE2A}"/>
    <cellStyle name="Įprastas 2 5 3" xfId="252" xr:uid="{E526D969-F02F-450D-8EE4-9C879249351D}"/>
    <cellStyle name="Įprastas 2 5 3 2" xfId="497" xr:uid="{36A346D5-7CD2-4EF0-8424-B60A2B1C754F}"/>
    <cellStyle name="Įprastas 2 5 4" xfId="378" xr:uid="{D3E736DD-06B4-4B3E-9BD0-CE95BC1377F0}"/>
    <cellStyle name="Įprastas 2 6" xfId="139" xr:uid="{136E14B1-0332-4C7A-94DA-77BC3B1C80F6}"/>
    <cellStyle name="Įprastas 2 6 2" xfId="264" xr:uid="{B22A48D8-3411-491E-AE75-13567B1C6865}"/>
    <cellStyle name="Įprastas 2 6 2 2" xfId="508" xr:uid="{E9CBF056-6830-4EB2-83B8-B4DB99EEA39B}"/>
    <cellStyle name="Įprastas 2 6 3" xfId="389" xr:uid="{717FAC60-567B-40B3-A32B-E4E9F9C8054A}"/>
    <cellStyle name="Įprastas 2 7" xfId="204" xr:uid="{0CE4F0AC-1A8B-4716-AF17-5C2E4635EB4B}"/>
    <cellStyle name="Įprastas 2 7 2" xfId="449" xr:uid="{E6C5092B-183C-419A-BCB6-973CEF66A3CA}"/>
    <cellStyle name="Įprastas 2 8" xfId="330" xr:uid="{841CB800-9A98-4910-A36F-68C57C1CADA0}"/>
    <cellStyle name="Įprastas 3" xfId="571" xr:uid="{35E28FE5-5ECE-4CCD-8C33-DFF0752688D3}"/>
    <cellStyle name="Įprastas 4" xfId="575" xr:uid="{CEAF3130-0932-4FA7-B299-FD92419E8541}"/>
    <cellStyle name="Kablelis 2" xfId="60" xr:uid="{5A89D00B-4A72-4EDB-85FF-D1A74627D532}"/>
    <cellStyle name="Kablelis 2 2" xfId="74" xr:uid="{A7071FFC-8F75-43CE-9FF3-93EC64381B09}"/>
    <cellStyle name="Kablelis 2 2 2" xfId="91" xr:uid="{546B6D65-0891-4643-BE43-44AA2AE10F8E}"/>
    <cellStyle name="Kablelis 2 2 2 2" xfId="119" xr:uid="{638D5D35-E875-43F3-84BF-B229844030FF}"/>
    <cellStyle name="Kablelis 2 2 2 2 2" xfId="183" xr:uid="{94C9D1C5-0AA0-4B3C-96BF-EB9D521EC572}"/>
    <cellStyle name="Kablelis 2 2 2 2 2 2" xfId="307" xr:uid="{573DD94C-E042-4C84-94B9-91D661D2BC3D}"/>
    <cellStyle name="Kablelis 2 2 2 2 2 2 2" xfId="551" xr:uid="{AB824A18-2A6A-4AD9-A26B-8648D99DAF72}"/>
    <cellStyle name="Kablelis 2 2 2 2 2 3" xfId="432" xr:uid="{3F5F856A-E518-456A-8CD4-F83FC8714B72}"/>
    <cellStyle name="Kablelis 2 2 2 2 3" xfId="247" xr:uid="{6D295BFE-B9C2-4829-848B-F1F165667C91}"/>
    <cellStyle name="Kablelis 2 2 2 2 3 2" xfId="492" xr:uid="{4ADFFEAB-85F1-4AF4-9F0E-87E9D64B482E}"/>
    <cellStyle name="Kablelis 2 2 2 2 4" xfId="373" xr:uid="{AA171549-0A24-4E64-949D-831915649D42}"/>
    <cellStyle name="Kablelis 2 2 2 3" xfId="158" xr:uid="{9D93D888-C40B-4433-AFD9-B949A6756C71}"/>
    <cellStyle name="Kablelis 2 2 2 3 2" xfId="283" xr:uid="{0D7A1A28-56FE-4FE9-9C69-01E72CDAC6EC}"/>
    <cellStyle name="Kablelis 2 2 2 3 2 2" xfId="527" xr:uid="{685B869D-0F97-4E17-90D4-04C4DD8F38FB}"/>
    <cellStyle name="Kablelis 2 2 2 3 3" xfId="408" xr:uid="{14A08437-9827-4F73-9F18-9BB443BDE673}"/>
    <cellStyle name="Kablelis 2 2 2 4" xfId="223" xr:uid="{DBBC7180-67FF-4F79-B702-A361F5AF19C5}"/>
    <cellStyle name="Kablelis 2 2 2 4 2" xfId="468" xr:uid="{F84DB614-280B-465C-A964-8B51501EB1C9}"/>
    <cellStyle name="Kablelis 2 2 2 5" xfId="349" xr:uid="{E6DCF8ED-C4DE-4210-88FF-9B7D8E664F81}"/>
    <cellStyle name="Kablelis 2 2 3" xfId="107" xr:uid="{BA5F283E-EFA1-4021-B622-82707BB4ED03}"/>
    <cellStyle name="Kablelis 2 2 3 2" xfId="171" xr:uid="{AAAD3144-BE8B-43BA-BE9E-1C7979FDB610}"/>
    <cellStyle name="Kablelis 2 2 3 2 2" xfId="295" xr:uid="{ED0B8503-47DA-45E1-BB2E-490F651C4FFD}"/>
    <cellStyle name="Kablelis 2 2 3 2 2 2" xfId="539" xr:uid="{BDF0ABCA-4111-4F61-8C4F-AECC5CB30DE6}"/>
    <cellStyle name="Kablelis 2 2 3 2 3" xfId="420" xr:uid="{0792FADA-19CE-4DD5-B2C5-DFF3D9B0978C}"/>
    <cellStyle name="Kablelis 2 2 3 3" xfId="235" xr:uid="{96346BAD-EB86-4DA9-A4B4-10D3D8783CE0}"/>
    <cellStyle name="Kablelis 2 2 3 3 2" xfId="480" xr:uid="{812696F5-511F-46A3-BD09-BCFCFC8DE550}"/>
    <cellStyle name="Kablelis 2 2 3 4" xfId="361" xr:uid="{CBD07EE7-D930-4C41-AE52-9C3F952C5F27}"/>
    <cellStyle name="Kablelis 2 2 4" xfId="132" xr:uid="{0EECAB1F-3ABB-4FBD-830C-35BCDCBDE23E}"/>
    <cellStyle name="Kablelis 2 2 4 2" xfId="195" xr:uid="{0D59B6BE-4270-43B2-8D9A-8F633572F182}"/>
    <cellStyle name="Kablelis 2 2 4 2 2" xfId="319" xr:uid="{039BBB81-ADB5-434E-947D-6A2F2E88BC63}"/>
    <cellStyle name="Kablelis 2 2 4 2 2 2" xfId="563" xr:uid="{A35B8614-7A01-4D09-9098-B46D3786D661}"/>
    <cellStyle name="Kablelis 2 2 4 2 3" xfId="444" xr:uid="{DC5E787D-32B0-4C3D-85B7-3F82B99DAFBE}"/>
    <cellStyle name="Kablelis 2 2 4 3" xfId="259" xr:uid="{84A3A0F9-4262-43B9-9DB9-8A93C29FF379}"/>
    <cellStyle name="Kablelis 2 2 4 3 2" xfId="504" xr:uid="{EEEA1BB8-4177-42C2-8DF9-917459E135AF}"/>
    <cellStyle name="Kablelis 2 2 4 4" xfId="385" xr:uid="{F86DF15A-1144-40D5-9A27-5F62EE012321}"/>
    <cellStyle name="Kablelis 2 2 5" xfId="146" xr:uid="{D4563BEC-CB3B-4893-8404-D9499E6D450D}"/>
    <cellStyle name="Kablelis 2 2 5 2" xfId="271" xr:uid="{2708B51B-B931-4661-A9B6-A8DC105180B4}"/>
    <cellStyle name="Kablelis 2 2 5 2 2" xfId="515" xr:uid="{9F340A96-8EAD-44B2-B2BA-4D842CDC717C}"/>
    <cellStyle name="Kablelis 2 2 5 3" xfId="396" xr:uid="{1248551B-AD77-4E4B-8861-66161CB92186}"/>
    <cellStyle name="Kablelis 2 2 6" xfId="211" xr:uid="{370F2D67-8558-43E1-83FC-463459D7EB41}"/>
    <cellStyle name="Kablelis 2 2 6 2" xfId="456" xr:uid="{6D39F187-F38F-4C15-AA1A-779365C5FC63}"/>
    <cellStyle name="Kablelis 2 2 7" xfId="337" xr:uid="{D2945EF2-AA5C-43CD-8A9C-8D6F53F1719C}"/>
    <cellStyle name="Kablelis 2 3" xfId="86" xr:uid="{BB29EE79-75DE-45E6-BDCC-D63CD3DC7705}"/>
    <cellStyle name="Kablelis 2 3 2" xfId="114" xr:uid="{C542245A-6FB2-4BA0-B81F-C7C3868140C0}"/>
    <cellStyle name="Kablelis 2 3 2 2" xfId="178" xr:uid="{3F817D78-A4C1-4200-A65D-EE55FAE6960E}"/>
    <cellStyle name="Kablelis 2 3 2 2 2" xfId="302" xr:uid="{8F58857D-9D78-4EE2-A69A-F61F9AD9D981}"/>
    <cellStyle name="Kablelis 2 3 2 2 2 2" xfId="546" xr:uid="{31167CB1-FCF1-4DB9-8CBE-E67310329E68}"/>
    <cellStyle name="Kablelis 2 3 2 2 3" xfId="427" xr:uid="{7302B9D9-D66D-441D-91E0-C932B94179AE}"/>
    <cellStyle name="Kablelis 2 3 2 3" xfId="242" xr:uid="{F3093B60-C46B-42C5-A4E2-0271140B01FF}"/>
    <cellStyle name="Kablelis 2 3 2 3 2" xfId="487" xr:uid="{76022007-8A2D-4EBC-98C1-8BD0C225794D}"/>
    <cellStyle name="Kablelis 2 3 2 4" xfId="368" xr:uid="{9CBF18F9-053F-4FEE-A7CC-3825473ACF5D}"/>
    <cellStyle name="Kablelis 2 3 3" xfId="153" xr:uid="{6605FCC0-3504-4D9C-BBB9-D97D43C4F21E}"/>
    <cellStyle name="Kablelis 2 3 3 2" xfId="278" xr:uid="{592DE0AA-2FAE-4FCA-AC25-5794CCEE1875}"/>
    <cellStyle name="Kablelis 2 3 3 2 2" xfId="522" xr:uid="{DF9D7A06-B66E-4441-986A-2DBD16ED0F39}"/>
    <cellStyle name="Kablelis 2 3 3 3" xfId="403" xr:uid="{4B372A53-87FC-4C6A-90B4-EB4FB32ABD71}"/>
    <cellStyle name="Kablelis 2 3 4" xfId="218" xr:uid="{E4A97EC0-277F-439A-A2FC-F0B8C7A48781}"/>
    <cellStyle name="Kablelis 2 3 4 2" xfId="463" xr:uid="{8CD6AF9E-0786-427E-A37A-446F55628C3A}"/>
    <cellStyle name="Kablelis 2 3 5" xfId="344" xr:uid="{24D8EA15-77BD-42F6-AE0B-F26501B1B4B6}"/>
    <cellStyle name="Kablelis 2 4" xfId="102" xr:uid="{30FCA56D-0DF0-41FE-BFCF-3304E81C8CF9}"/>
    <cellStyle name="Kablelis 2 4 2" xfId="166" xr:uid="{1F0E131C-4937-4C66-9E76-9729382333DC}"/>
    <cellStyle name="Kablelis 2 4 2 2" xfId="290" xr:uid="{75825F30-FE28-4C82-A4AE-608B6D0647F3}"/>
    <cellStyle name="Kablelis 2 4 2 2 2" xfId="534" xr:uid="{9391561B-7B6B-44AC-8146-349F819D24F6}"/>
    <cellStyle name="Kablelis 2 4 2 3" xfId="415" xr:uid="{78D97887-9C51-4AB6-A03D-73DA0875235C}"/>
    <cellStyle name="Kablelis 2 4 3" xfId="230" xr:uid="{CF0D14B0-5EE1-4694-A23A-607734982A71}"/>
    <cellStyle name="Kablelis 2 4 3 2" xfId="475" xr:uid="{3BE14C0C-49CC-4558-9BB3-1F3ADEDDC1B3}"/>
    <cellStyle name="Kablelis 2 4 4" xfId="356" xr:uid="{B943E53D-4D8E-430B-AAB5-9FCDC03FBF77}"/>
    <cellStyle name="Kablelis 2 5" xfId="127" xr:uid="{E79955F4-255F-4728-8837-66F967E4B87E}"/>
    <cellStyle name="Kablelis 2 5 2" xfId="190" xr:uid="{971AEC47-E6DA-44CF-964C-4B1C74CF7A05}"/>
    <cellStyle name="Kablelis 2 5 2 2" xfId="314" xr:uid="{91B18FDD-27A4-4D58-98D6-0A6842D5401C}"/>
    <cellStyle name="Kablelis 2 5 2 2 2" xfId="558" xr:uid="{F11E5D18-F51B-40E3-BA53-38A04ECCA96C}"/>
    <cellStyle name="Kablelis 2 5 2 3" xfId="439" xr:uid="{FDCB1072-A508-462B-9789-5D5079A03A61}"/>
    <cellStyle name="Kablelis 2 5 3" xfId="254" xr:uid="{F9431B3F-28FB-475F-9404-F104ABBC5B7B}"/>
    <cellStyle name="Kablelis 2 5 3 2" xfId="499" xr:uid="{35B6968E-9CEC-46DC-9AF8-245AB0C8191C}"/>
    <cellStyle name="Kablelis 2 5 4" xfId="380" xr:uid="{C4C1EC0A-A357-4884-8C73-D0BBB60A8350}"/>
    <cellStyle name="Kablelis 2 6" xfId="141" xr:uid="{8C638A52-7D5C-483D-820A-6659F0B526FF}"/>
    <cellStyle name="Kablelis 2 6 2" xfId="266" xr:uid="{79B7E57C-1ED5-426E-B625-BA54055C0578}"/>
    <cellStyle name="Kablelis 2 6 2 2" xfId="510" xr:uid="{37DA68C7-FBFA-4355-B16B-FB8C412B2E60}"/>
    <cellStyle name="Kablelis 2 6 3" xfId="391" xr:uid="{38936ADC-D15C-4FA5-8B3A-83A2DB0DC88C}"/>
    <cellStyle name="Kablelis 2 7" xfId="206" xr:uid="{18518E11-0AB5-4263-899D-905A12A95394}"/>
    <cellStyle name="Kablelis 2 7 2" xfId="451" xr:uid="{C293D5A3-8521-45CE-9F7B-A90AD4258947}"/>
    <cellStyle name="Kablelis 2 8" xfId="332" xr:uid="{85FDF0E7-53C5-4EAB-9209-860416CB9AE7}"/>
    <cellStyle name="Normal" xfId="0" builtinId="0"/>
    <cellStyle name="Normal 10" xfId="7" xr:uid="{2F840288-9534-4C0A-8C8E-A256EF9B6C73}"/>
    <cellStyle name="Normal 10 2" xfId="8" xr:uid="{417E0AAE-5608-4ACB-B94F-9D5A0C9A8D60}"/>
    <cellStyle name="Normal 10 3" xfId="62" xr:uid="{81E0A469-6749-487B-A731-5707CA9D3FE8}"/>
    <cellStyle name="Normal 11" xfId="9" xr:uid="{C3ACDD24-08AB-414D-B08C-629468ED2D69}"/>
    <cellStyle name="Normal 11 2" xfId="10" xr:uid="{3A1BF9D7-12C9-49CB-A21B-941CC9A9B838}"/>
    <cellStyle name="Normal 12" xfId="75" xr:uid="{56E8336E-2DA7-4DFD-B83B-84B94464B3ED}"/>
    <cellStyle name="Normal 13" xfId="11" xr:uid="{5D7956BE-5478-466E-9CBC-3F4BA01B43BE}"/>
    <cellStyle name="Normal 13 2" xfId="12" xr:uid="{D1F9EB75-8A05-4568-9B9B-99C4D39152D2}"/>
    <cellStyle name="Normal 13 3" xfId="63" xr:uid="{A60F13E6-F732-4A1D-91CA-A1F28A65E3B6}"/>
    <cellStyle name="Normal 14" xfId="79" xr:uid="{C4B8AF8F-4FED-4920-AF0C-AFF7540D847C}"/>
    <cellStyle name="Normal 14 2" xfId="93" xr:uid="{E8F9CF67-C698-4E47-AB34-B2F99A8FC10F}"/>
    <cellStyle name="Normal 15" xfId="78" xr:uid="{BF18182D-F52B-4C4B-B5AD-F8584D70D3D1}"/>
    <cellStyle name="Normal 15 2" xfId="109" xr:uid="{E8014A11-7805-4250-8F70-9E68CFA38118}"/>
    <cellStyle name="Normal 15 2 2" xfId="173" xr:uid="{FC282962-6559-4CCC-A6D5-CE6D21742E10}"/>
    <cellStyle name="Normal 15 2 2 2" xfId="297" xr:uid="{652AD9CE-3800-46FB-A0EB-18E8E1E727A6}"/>
    <cellStyle name="Normal 15 2 2 2 2" xfId="541" xr:uid="{11703A73-4D19-41A9-ACAF-0152C3A45D4C}"/>
    <cellStyle name="Normal 15 2 2 3" xfId="422" xr:uid="{38E06D61-95A1-44FD-B2FE-EA12045E087D}"/>
    <cellStyle name="Normal 15 2 3" xfId="237" xr:uid="{5C40E2BA-3331-45D8-9104-71B6CACD4A11}"/>
    <cellStyle name="Normal 15 2 3 2" xfId="482" xr:uid="{5DAB5E3B-FFDC-4B60-AD75-88BF80DD3806}"/>
    <cellStyle name="Normal 15 2 4" xfId="363" xr:uid="{4A053029-A00D-4934-8C97-1571D69D06EB}"/>
    <cellStyle name="Normal 15 3" xfId="148" xr:uid="{1A7B7938-F01D-4E97-BA86-F35B3E277045}"/>
    <cellStyle name="Normal 15 3 2" xfId="273" xr:uid="{76DDD8F5-23EE-426E-A4CA-35C9E534F7F0}"/>
    <cellStyle name="Normal 15 3 2 2" xfId="517" xr:uid="{DFB41EEE-F765-4D19-9010-D636F2346C9E}"/>
    <cellStyle name="Normal 15 3 3" xfId="398" xr:uid="{95E33B32-2FDF-44D9-9431-0A3A6E967B1E}"/>
    <cellStyle name="Normal 15 4" xfId="213" xr:uid="{3E5B8698-0D5D-4D2E-BF43-2442DA51C4D2}"/>
    <cellStyle name="Normal 15 4 2" xfId="458" xr:uid="{FB1DA6FD-28E0-453A-90BE-9DEEB657063E}"/>
    <cellStyle name="Normal 15 5" xfId="339" xr:uid="{A83B8DBF-FCE1-4271-84B2-19051F5FDA71}"/>
    <cellStyle name="Normal 16" xfId="95" xr:uid="{E0C07A73-644A-49A8-A6C7-6644EA14C238}"/>
    <cellStyle name="Normal 16 2" xfId="161" xr:uid="{2A916BF3-C4EE-4006-A439-A9E15D1EB81A}"/>
    <cellStyle name="Normal 17" xfId="94" xr:uid="{3890244C-3CBD-4D6D-83D6-793F956F3FEE}"/>
    <cellStyle name="Normal 17 2" xfId="160" xr:uid="{8ED3F37D-E605-47AA-949B-BF2EE2904420}"/>
    <cellStyle name="Normal 17 2 2" xfId="285" xr:uid="{DFAA5AED-A914-42D4-874C-E85C863C3861}"/>
    <cellStyle name="Normal 17 2 2 2" xfId="529" xr:uid="{C25319DD-3E59-440F-91DE-549824351EFF}"/>
    <cellStyle name="Normal 17 2 3" xfId="410" xr:uid="{160E037F-A0E7-4901-BA44-ADDC812EF65D}"/>
    <cellStyle name="Normal 17 3" xfId="225" xr:uid="{AB55EDD1-418A-4976-823A-924577F2CA4B}"/>
    <cellStyle name="Normal 17 3 2" xfId="470" xr:uid="{90EA0579-9DFA-454E-849C-1013ACF993E2}"/>
    <cellStyle name="Normal 17 4" xfId="351" xr:uid="{82277B18-136A-45B2-9A03-4F99CF719B99}"/>
    <cellStyle name="Normal 18" xfId="121" xr:uid="{DBB5D38D-F945-46E9-8EBA-A77800E6135C}"/>
    <cellStyle name="Normal 18 2" xfId="185" xr:uid="{5AA13963-C790-4AEA-97E8-13FA5F31AA86}"/>
    <cellStyle name="Normal 18 2 2" xfId="309" xr:uid="{F27AA93A-3B67-4884-99EA-392CAEDD5E12}"/>
    <cellStyle name="Normal 18 2 2 2" xfId="553" xr:uid="{A95AC00B-5B3F-46E3-A3A6-A8F76A93F264}"/>
    <cellStyle name="Normal 18 2 3" xfId="434" xr:uid="{903C8518-7E60-426A-8760-4827AA61CBA5}"/>
    <cellStyle name="Normal 18 3" xfId="249" xr:uid="{58A56BE2-A99D-42A3-9BDE-264DF2B5C917}"/>
    <cellStyle name="Normal 18 3 2" xfId="494" xr:uid="{84E27A85-7F53-4CD6-834A-581EC91C94B5}"/>
    <cellStyle name="Normal 18 4" xfId="375" xr:uid="{BC3C3AB7-3229-4C87-91F2-1A63F077307B}"/>
    <cellStyle name="Normal 19" xfId="134" xr:uid="{D09A7EBE-92E9-47EE-A786-50A0CBCA273E}"/>
    <cellStyle name="Normal 19 2" xfId="261" xr:uid="{5D32CD66-6485-4636-81A4-155CAABE4E96}"/>
    <cellStyle name="Normal 2" xfId="13" xr:uid="{EE2E4143-C23A-421C-B9F3-76423CB5B823}"/>
    <cellStyle name="Normal 2 2" xfId="14" xr:uid="{AF1D5C34-9430-45DB-953F-18885EE07CA0}"/>
    <cellStyle name="Normal 2 2 2" xfId="15" xr:uid="{F0834570-1657-45CF-8121-04878090ADA2}"/>
    <cellStyle name="Normal 2 2 3" xfId="16" xr:uid="{8BDFAABB-C9F1-4D99-A928-90FEA78905AC}"/>
    <cellStyle name="Normal 2 2 4" xfId="17" xr:uid="{5EC5E84E-0619-458D-A8EA-8336BAA3F90F}"/>
    <cellStyle name="Normal 2 2 5" xfId="18" xr:uid="{0D27E36C-5D80-4D89-9C9F-1D659815AC81}"/>
    <cellStyle name="Normal 2 2 6" xfId="19" xr:uid="{EE5146A1-B949-401D-BE18-7B4D4C581A6C}"/>
    <cellStyle name="Normal 2 2 7" xfId="20" xr:uid="{0A751259-2775-42B5-9878-71E18FE969B9}"/>
    <cellStyle name="Normal 2 2 8" xfId="64" xr:uid="{5A3718ED-76AA-4E2A-8BCD-AA5C75DF0BBC}"/>
    <cellStyle name="Normal 2 3" xfId="21" xr:uid="{118AB493-3750-4442-9768-D19B0AB69064}"/>
    <cellStyle name="Normal 2 4" xfId="22" xr:uid="{F607D269-7ED7-4576-8756-D741C6805C68}"/>
    <cellStyle name="Normal 2 5" xfId="23" xr:uid="{F05DD5A2-E28B-41AE-95BE-7726A604EE8B}"/>
    <cellStyle name="Normal 2 5 2" xfId="65" xr:uid="{1B99FB14-273D-4448-9268-53F78FD42AD0}"/>
    <cellStyle name="Normal 2 6" xfId="24" xr:uid="{584892F8-C3F9-4AF4-88E6-FB9301D12162}"/>
    <cellStyle name="Normal 2 6 2" xfId="66" xr:uid="{FD507BA0-0708-4492-B983-0B8AC40BBA7A}"/>
    <cellStyle name="Normal 2 7" xfId="25" xr:uid="{038830B2-4FC8-4F38-867B-0F3F00403A12}"/>
    <cellStyle name="Normal 2 7 2" xfId="67" xr:uid="{D1AE0EE0-14BB-4A5F-9BC9-00AF4A816FA6}"/>
    <cellStyle name="Normal 2 8" xfId="77" xr:uid="{8E55FA8F-70CF-4116-8A25-C82B06810458}"/>
    <cellStyle name="Normal 20" xfId="133" xr:uid="{A49A19D0-7948-4B31-82E4-23EE222CAC4B}"/>
    <cellStyle name="Normal 20 2" xfId="260" xr:uid="{B84B66EF-3BB2-448F-B227-BD69E31D6064}"/>
    <cellStyle name="Normal 20 2 2" xfId="505" xr:uid="{7C773A7B-0F3C-4B6D-AD91-C451CC7CB660}"/>
    <cellStyle name="Normal 20 3" xfId="386" xr:uid="{0DC8583B-4BFB-4CD0-AB03-FB50F09276BF}"/>
    <cellStyle name="Normal 21" xfId="196" xr:uid="{C1C14555-89F3-455F-BA55-984758774BA9}"/>
    <cellStyle name="Normal 21 2" xfId="320" xr:uid="{E05150DC-4B8F-4338-A003-F09BC48C8DBB}"/>
    <cellStyle name="Normal 21 2 2" xfId="564" xr:uid="{7BD29F47-0635-41AC-B830-4832B5294B7B}"/>
    <cellStyle name="Normal 21 3" xfId="445" xr:uid="{AC66090C-367E-4100-ACA6-D9A30ABC9F42}"/>
    <cellStyle name="Normal 22" xfId="198" xr:uid="{4201046D-C8D5-4631-BBCF-E5BC634A61E2}"/>
    <cellStyle name="Normal 22 2" xfId="203" xr:uid="{156CF000-084B-402A-84EA-AF5EB7B70DF9}"/>
    <cellStyle name="Normal 22 3" xfId="321" xr:uid="{555455D0-C635-459A-81EE-1AA18341E3E0}"/>
    <cellStyle name="Normal 23" xfId="197" xr:uid="{CC7B823C-2ABD-427F-B0B6-1A11055D9762}"/>
    <cellStyle name="Normal 23 2" xfId="446" xr:uid="{BCBD22BB-2FA3-42A5-B62E-E6D3A7113F29}"/>
    <cellStyle name="Normal 24" xfId="322" xr:uid="{C8CF20E0-F2D3-46B3-872F-0E07E2924C8E}"/>
    <cellStyle name="Normal 24 2" xfId="565" xr:uid="{ABDCBB0B-5D2A-4954-808C-810788A1D517}"/>
    <cellStyle name="Normal 25" xfId="323" xr:uid="{D660436C-E6C0-4ED1-A40F-F712CFD3C8B7}"/>
    <cellStyle name="Normal 25 2" xfId="566" xr:uid="{2AEAC914-DB43-46D9-BA9A-C324B2DC46C7}"/>
    <cellStyle name="Normal 26" xfId="324" xr:uid="{CC888B09-CDF6-4ED0-8ADD-9E2095DC6F09}"/>
    <cellStyle name="Normal 26 2" xfId="567" xr:uid="{EAA2EDE7-4F66-4C15-B005-2A7ED3FD2D76}"/>
    <cellStyle name="Normal 27" xfId="326" xr:uid="{ED69C6F0-9385-487A-8AB0-69F806F6C3C4}"/>
    <cellStyle name="Normal 28" xfId="325" xr:uid="{80F03169-FFB0-4B74-8E72-C75E3F5B7FBB}"/>
    <cellStyle name="Normal 29" xfId="568" xr:uid="{2E7B0936-E7AF-4144-9FDF-D1284080EEAB}"/>
    <cellStyle name="Normal 3" xfId="26" xr:uid="{C3039EE2-6369-4F2E-AF17-2B81E22D6D33}"/>
    <cellStyle name="Normal 3 2" xfId="68" xr:uid="{30848A62-8B85-40CA-AC7F-3D171B7AC430}"/>
    <cellStyle name="Normal 3 2 2" xfId="87" xr:uid="{55431882-6583-457B-A1BE-1D7D14009C02}"/>
    <cellStyle name="Normal 3 2 2 2" xfId="115" xr:uid="{6AB98DD0-A570-4720-8129-CF515B1021BA}"/>
    <cellStyle name="Normal 3 2 2 2 2" xfId="179" xr:uid="{EB7853A5-33B4-4F96-BD76-1726978A9CC9}"/>
    <cellStyle name="Normal 3 2 2 2 2 2" xfId="303" xr:uid="{AFB82D55-D497-4984-8944-B0C206A06BAB}"/>
    <cellStyle name="Normal 3 2 2 2 2 2 2" xfId="547" xr:uid="{203DDE1E-626C-4F1D-884B-CA5809033423}"/>
    <cellStyle name="Normal 3 2 2 2 2 3" xfId="428" xr:uid="{E07C8AD5-F2AF-4349-BDB6-E374422E663A}"/>
    <cellStyle name="Normal 3 2 2 2 3" xfId="243" xr:uid="{6220147E-3B08-4DD5-9428-13865396BFC0}"/>
    <cellStyle name="Normal 3 2 2 2 3 2" xfId="488" xr:uid="{660D7A41-938F-4419-9DE9-15144C04200C}"/>
    <cellStyle name="Normal 3 2 2 2 4" xfId="369" xr:uid="{F98B72FB-F541-4C61-B197-2EDEE756A862}"/>
    <cellStyle name="Normal 3 2 2 3" xfId="154" xr:uid="{3813605A-EDED-4E2F-8B52-F4E15105717F}"/>
    <cellStyle name="Normal 3 2 2 3 2" xfId="279" xr:uid="{22BB20D3-003B-49E8-A8C3-D73993BF08BB}"/>
    <cellStyle name="Normal 3 2 2 3 2 2" xfId="523" xr:uid="{93B4232D-9805-49B7-BE55-5023A45ECEC7}"/>
    <cellStyle name="Normal 3 2 2 3 3" xfId="404" xr:uid="{58CD7FE4-FEA4-439E-9F3B-67C0E9640A39}"/>
    <cellStyle name="Normal 3 2 2 4" xfId="219" xr:uid="{D27F1311-1B08-4BFD-B748-67351E80D2AC}"/>
    <cellStyle name="Normal 3 2 2 4 2" xfId="464" xr:uid="{899A8227-73C8-43E1-BE15-FFC91ADF8FC3}"/>
    <cellStyle name="Normal 3 2 2 5" xfId="345" xr:uid="{B74EA16C-7F1F-4E61-A11A-05EA711E9116}"/>
    <cellStyle name="Normal 3 2 3" xfId="103" xr:uid="{61E48756-2B5E-4CBB-B9AD-87A2E8787BD5}"/>
    <cellStyle name="Normal 3 2 3 2" xfId="167" xr:uid="{F062261E-82A9-46FE-8865-71592DD801FB}"/>
    <cellStyle name="Normal 3 2 3 2 2" xfId="291" xr:uid="{09E72AB9-4A2F-45EA-951D-CFAD83443398}"/>
    <cellStyle name="Normal 3 2 3 2 2 2" xfId="535" xr:uid="{3E3157A3-6756-4ECF-BA33-918EC400DF7D}"/>
    <cellStyle name="Normal 3 2 3 2 3" xfId="416" xr:uid="{5B53D48F-5E06-45CE-ABDB-B6D11B0DFCB3}"/>
    <cellStyle name="Normal 3 2 3 3" xfId="231" xr:uid="{724371CF-55B9-4C4E-BE4D-60BDD13AFE31}"/>
    <cellStyle name="Normal 3 2 3 3 2" xfId="476" xr:uid="{37C8E1B5-8BDE-4C47-9214-B935A70332C0}"/>
    <cellStyle name="Normal 3 2 3 4" xfId="357" xr:uid="{76C264ED-A68C-4EFF-989E-216A96077B71}"/>
    <cellStyle name="Normal 3 2 4" xfId="128" xr:uid="{59EA03E9-6534-4766-806D-A2D275E387EE}"/>
    <cellStyle name="Normal 3 2 4 2" xfId="191" xr:uid="{E39A27AE-5E42-4B7D-B8AF-5F5C099C4AF9}"/>
    <cellStyle name="Normal 3 2 4 2 2" xfId="315" xr:uid="{1A11DD44-4C31-45C8-98D2-64B7DDD19767}"/>
    <cellStyle name="Normal 3 2 4 2 2 2" xfId="559" xr:uid="{E22EAD72-7BBB-4305-B628-54EF68B01C08}"/>
    <cellStyle name="Normal 3 2 4 2 3" xfId="440" xr:uid="{F40D4E61-D452-4A43-BADE-7B9BEA20F0AA}"/>
    <cellStyle name="Normal 3 2 4 3" xfId="255" xr:uid="{0DAE6D6E-079D-4676-84CC-EC3E1586BE44}"/>
    <cellStyle name="Normal 3 2 4 3 2" xfId="500" xr:uid="{C8DB3A14-3C60-4D22-BDEB-B71157142DA7}"/>
    <cellStyle name="Normal 3 2 4 4" xfId="381" xr:uid="{96CC0471-435B-470C-BB17-0AFADBC217FF}"/>
    <cellStyle name="Normal 3 2 5" xfId="142" xr:uid="{0AF3F575-9C42-4913-8ACF-D9B30FDE85CD}"/>
    <cellStyle name="Normal 3 2 5 2" xfId="267" xr:uid="{681E259C-9C98-42F1-A7AB-74F7DE97488E}"/>
    <cellStyle name="Normal 3 2 5 2 2" xfId="511" xr:uid="{3986093E-24D4-4BE1-B185-BB1681D58092}"/>
    <cellStyle name="Normal 3 2 5 3" xfId="392" xr:uid="{5CF302EA-A0DD-41FA-B122-5E43595A2376}"/>
    <cellStyle name="Normal 3 2 6" xfId="207" xr:uid="{287A288D-77D4-44F7-8592-8EA2195374A4}"/>
    <cellStyle name="Normal 3 2 6 2" xfId="452" xr:uid="{1D5F9E1A-B1C9-4B16-8403-99BEBEE27A60}"/>
    <cellStyle name="Normal 3 2 7" xfId="333" xr:uid="{D495D7B4-B251-4E80-A2F0-F7ED8E54186A}"/>
    <cellStyle name="Normal 3 3" xfId="81" xr:uid="{1D213480-D4DB-4AF8-AD04-C02F13080010}"/>
    <cellStyle name="Normal 3 3 2" xfId="110" xr:uid="{783DCAED-BBC4-42DF-A563-67DA765CF4D2}"/>
    <cellStyle name="Normal 3 3 2 2" xfId="174" xr:uid="{9795150E-4F88-49AF-8D34-B5DBF722FC19}"/>
    <cellStyle name="Normal 3 3 2 2 2" xfId="298" xr:uid="{F68C99D6-9FC8-4095-BEF8-80482B94FCB8}"/>
    <cellStyle name="Normal 3 3 2 2 2 2" xfId="542" xr:uid="{716B93C3-386F-4DAA-A5DB-4F96ECFCD7BE}"/>
    <cellStyle name="Normal 3 3 2 2 3" xfId="423" xr:uid="{0B2127BF-D93A-4666-BCC9-32085916B55A}"/>
    <cellStyle name="Normal 3 3 2 3" xfId="238" xr:uid="{D52E0705-03B7-4DF7-A7ED-6BAC8B34ACB3}"/>
    <cellStyle name="Normal 3 3 2 3 2" xfId="483" xr:uid="{1EEAD0DE-0D4C-47D7-ABF1-26F45E8E3028}"/>
    <cellStyle name="Normal 3 3 2 4" xfId="364" xr:uid="{B801EF8F-1C6A-4331-9CAA-3FE49407836D}"/>
    <cellStyle name="Normal 3 3 3" xfId="149" xr:uid="{9F38DB51-075A-4EAD-A430-F68E3BDC0657}"/>
    <cellStyle name="Normal 3 3 3 2" xfId="274" xr:uid="{294F1810-8E0D-46EC-99E3-E819A83316DC}"/>
    <cellStyle name="Normal 3 3 3 2 2" xfId="518" xr:uid="{EEA151CF-F2C0-4C3D-8FCE-056473BD7C2F}"/>
    <cellStyle name="Normal 3 3 3 3" xfId="399" xr:uid="{3468C0F6-086D-4F63-8991-EC5A91B005D5}"/>
    <cellStyle name="Normal 3 3 4" xfId="214" xr:uid="{35BC829C-A390-4B3D-BF18-723220B955D6}"/>
    <cellStyle name="Normal 3 3 4 2" xfId="459" xr:uid="{497E4BA0-B529-4FAC-929C-7738F87E08FC}"/>
    <cellStyle name="Normal 3 3 5" xfId="340" xr:uid="{44FC8D16-BAF5-4CC9-B353-C536E93DC479}"/>
    <cellStyle name="Normal 3 4" xfId="97" xr:uid="{C33E13F3-9F54-4B08-AC49-B090D9AB56F3}"/>
    <cellStyle name="Normal 3 4 2" xfId="162" xr:uid="{80EE16AA-8311-42AF-8308-FAB68457CD7B}"/>
    <cellStyle name="Normal 3 4 2 2" xfId="286" xr:uid="{48B88B0B-681A-4AF8-9F40-97BD1639556F}"/>
    <cellStyle name="Normal 3 4 2 2 2" xfId="530" xr:uid="{5B8A2A14-53C8-473A-886E-CB3B0FE4FB30}"/>
    <cellStyle name="Normal 3 4 2 3" xfId="411" xr:uid="{F16451FC-2411-453D-8470-C8153038FE57}"/>
    <cellStyle name="Normal 3 4 3" xfId="226" xr:uid="{F917ABB8-0CCB-4DFD-9195-F75C56E805D1}"/>
    <cellStyle name="Normal 3 4 3 2" xfId="471" xr:uid="{038051D3-B2E6-4EAF-8819-71978C88280E}"/>
    <cellStyle name="Normal 3 4 4" xfId="352" xr:uid="{EC11743A-4850-418B-BBCB-174224A7122A}"/>
    <cellStyle name="Normal 3 5" xfId="123" xr:uid="{99DED365-C437-4AB2-B327-DB442FA182F4}"/>
    <cellStyle name="Normal 3 5 2" xfId="186" xr:uid="{BC8F77A3-2EF4-4C70-992D-07C8B2171F7A}"/>
    <cellStyle name="Normal 3 5 2 2" xfId="310" xr:uid="{93A48926-8C8E-4290-8660-A82EAE57073E}"/>
    <cellStyle name="Normal 3 5 2 2 2" xfId="554" xr:uid="{BE99FA10-2CCC-4666-AB09-7E188A7B4E3C}"/>
    <cellStyle name="Normal 3 5 2 3" xfId="435" xr:uid="{AF1652D4-524B-42AC-B736-3CC0BA175F91}"/>
    <cellStyle name="Normal 3 5 3" xfId="250" xr:uid="{A6DF6611-F817-4451-B8ED-D86DD06B5712}"/>
    <cellStyle name="Normal 3 5 3 2" xfId="495" xr:uid="{E119A73A-B3E5-444B-A3AB-D820D400670E}"/>
    <cellStyle name="Normal 3 5 4" xfId="376" xr:uid="{259FA028-A73F-42F8-AB78-0BFBC3CEE758}"/>
    <cellStyle name="Normal 3 6" xfId="136" xr:uid="{7CCA4A15-CB22-4720-BD8A-7A6CB4E97D1D}"/>
    <cellStyle name="Normal 3 6 2" xfId="262" xr:uid="{F32FC30F-7518-43C7-917C-320A7BA1F68A}"/>
    <cellStyle name="Normal 3 6 2 2" xfId="506" xr:uid="{A96E01BD-5D6F-4312-861B-3E112F56E763}"/>
    <cellStyle name="Normal 3 6 3" xfId="387" xr:uid="{3D4D2D66-D0D3-4AEA-94BB-1DC17C254471}"/>
    <cellStyle name="Normal 3 7" xfId="200" xr:uid="{46A897D1-A19B-4CB3-8673-11E9B1AEDDE0}"/>
    <cellStyle name="Normal 3 7 2" xfId="447" xr:uid="{00A692B4-C3D4-41C5-B08B-7A8706EC8115}"/>
    <cellStyle name="Normal 3 8" xfId="327" xr:uid="{C702D087-DC89-469F-9F57-D69912C90ADB}"/>
    <cellStyle name="Normal 30" xfId="569" xr:uid="{B10F1B1B-EEA7-4DE6-AB6B-6E29FC3A9CE5}"/>
    <cellStyle name="Normal 31" xfId="570" xr:uid="{9B26B1A6-6BC6-48AD-9F2A-85B5FC2F98D1}"/>
    <cellStyle name="Normal 32" xfId="572" xr:uid="{53BCC5DC-E625-497D-9F20-D2374F2D53C9}"/>
    <cellStyle name="Normal 33" xfId="2" xr:uid="{FE946A54-31BD-497A-82A7-E2C75C5BA50D}"/>
    <cellStyle name="Normal 34" xfId="573" xr:uid="{EA83C4B0-8231-404F-B0CC-B6FFBFA48CEB}"/>
    <cellStyle name="Normal 4" xfId="27" xr:uid="{633A09B2-A7E6-415A-BF51-D41D43874FE6}"/>
    <cellStyle name="Normal 5" xfId="28" xr:uid="{2FADABD9-656E-4E5E-9BAB-1B1A0641CBE7}"/>
    <cellStyle name="Normal 5 2" xfId="29" xr:uid="{7F54AE7A-F674-43B4-B793-139E2F02CF37}"/>
    <cellStyle name="Normal 5 3" xfId="30" xr:uid="{4C73A923-ABB2-4A3B-B9D9-4BC5ADD34719}"/>
    <cellStyle name="Normal 5 4" xfId="31" xr:uid="{8D32AED0-2ADC-4913-9145-0B616268C8CF}"/>
    <cellStyle name="Normal 5 5" xfId="32" xr:uid="{20DE8C40-C335-4E6B-9733-21C86B45DC2A}"/>
    <cellStyle name="Normal 6" xfId="33" xr:uid="{17B29115-40EC-4D76-83BE-07115A997923}"/>
    <cellStyle name="Normal 6 2" xfId="34" xr:uid="{1BDE706C-5EA6-49B1-9713-7DA0F7FFCE80}"/>
    <cellStyle name="Normal 6 3" xfId="35" xr:uid="{ED17CF77-36E7-4333-9555-160523E496F8}"/>
    <cellStyle name="Normal 6 4" xfId="36" xr:uid="{383C8ECD-E3B4-4664-A5B6-2199E4A91B1E}"/>
    <cellStyle name="Normal 6 5" xfId="37" xr:uid="{13E055D5-20C5-4B55-96BD-8C9749B06C7C}"/>
    <cellStyle name="Normal 7" xfId="76" xr:uid="{5A6363DE-A959-4F08-9067-F5527B629924}"/>
    <cellStyle name="Normal 7 10" xfId="338" xr:uid="{F0E0B64A-B133-4B32-B4B9-F2CA161782B3}"/>
    <cellStyle name="Normal 7 2" xfId="38" xr:uid="{E37CD624-6E3E-4F03-B064-5108BEF3AC48}"/>
    <cellStyle name="Normal 7 3" xfId="39" xr:uid="{75A253D1-E7F0-42A3-AAF8-55F6A3D419DE}"/>
    <cellStyle name="Normal 7 4" xfId="40" xr:uid="{62F7C98B-A196-4C83-B835-C36F34E5C49D}"/>
    <cellStyle name="Normal 7 5" xfId="92" xr:uid="{5EC61771-967F-4E05-AB2B-B75A0278E6BF}"/>
    <cellStyle name="Normal 7 5 2" xfId="120" xr:uid="{02904D78-4D54-4089-88A6-556A44DA44D0}"/>
    <cellStyle name="Normal 7 5 2 2" xfId="184" xr:uid="{DBAB81B2-03C5-4D19-A7D9-6B5DE45BCED2}"/>
    <cellStyle name="Normal 7 5 2 2 2" xfId="308" xr:uid="{DFBB7CFE-6743-4C08-A1F5-C95D122668D2}"/>
    <cellStyle name="Normal 7 5 2 2 2 2" xfId="552" xr:uid="{36E16544-75AB-4784-89B6-1EEC4E604B88}"/>
    <cellStyle name="Normal 7 5 2 2 3" xfId="433" xr:uid="{958B012B-7DC7-478A-9BBB-C031424309B2}"/>
    <cellStyle name="Normal 7 5 2 3" xfId="248" xr:uid="{65CAC380-6C14-4FC6-A224-96FADC4C1AA2}"/>
    <cellStyle name="Normal 7 5 2 3 2" xfId="493" xr:uid="{E29B5DC6-C703-4ED9-8FA7-824F1EFF4144}"/>
    <cellStyle name="Normal 7 5 2 4" xfId="374" xr:uid="{765B2C83-FD27-4C5F-912F-94EEF7D04B41}"/>
    <cellStyle name="Normal 7 5 3" xfId="159" xr:uid="{EBDC4052-78F3-4098-AD39-91C5FE497E9B}"/>
    <cellStyle name="Normal 7 5 3 2" xfId="284" xr:uid="{9879FCC4-D657-40E1-9C47-4976F31D504B}"/>
    <cellStyle name="Normal 7 5 3 2 2" xfId="528" xr:uid="{A26D681A-84FF-4CC1-A27C-122ABADAB81F}"/>
    <cellStyle name="Normal 7 5 3 3" xfId="409" xr:uid="{2819C3E3-58EA-40BA-BDF1-3BAA383B922E}"/>
    <cellStyle name="Normal 7 5 4" xfId="224" xr:uid="{8E352208-4C84-4ABB-805A-D386BBEEDA8C}"/>
    <cellStyle name="Normal 7 5 4 2" xfId="469" xr:uid="{22FED9A9-5023-4ED7-9B5A-7AA421848591}"/>
    <cellStyle name="Normal 7 5 5" xfId="350" xr:uid="{943BB53F-5088-4832-A886-E08144E46D6F}"/>
    <cellStyle name="Normal 7 6" xfId="108" xr:uid="{B56B6E0C-CA22-420C-80C1-3F76C3357BE0}"/>
    <cellStyle name="Normal 7 6 2" xfId="172" xr:uid="{61A559BD-860B-428F-86C5-4DE8EB2226D0}"/>
    <cellStyle name="Normal 7 6 2 2" xfId="296" xr:uid="{58AF3888-7B0D-456C-ADC3-053C77B00B23}"/>
    <cellStyle name="Normal 7 6 2 2 2" xfId="540" xr:uid="{91DC54E2-88AF-4349-952A-14DF622F05AC}"/>
    <cellStyle name="Normal 7 6 2 3" xfId="421" xr:uid="{5CD842D4-5C64-48F6-B05A-33700B52D12F}"/>
    <cellStyle name="Normal 7 6 3" xfId="236" xr:uid="{7D08DABA-6CE8-4039-8B9D-0880FB7316EC}"/>
    <cellStyle name="Normal 7 6 3 2" xfId="481" xr:uid="{7A98C59E-9355-4767-9BAA-B3A499344D52}"/>
    <cellStyle name="Normal 7 6 4" xfId="362" xr:uid="{4CFE750A-B91F-45C1-A461-C16AE2F63968}"/>
    <cellStyle name="Normal 7 7" xfId="122" xr:uid="{69B25DD3-8C37-4FA3-A5A8-F301533D15DF}"/>
    <cellStyle name="Normal 7 8" xfId="147" xr:uid="{A3146363-DFA1-48D4-A715-E6CCAECE95C7}"/>
    <cellStyle name="Normal 7 8 2" xfId="272" xr:uid="{B70F939D-B095-4FEB-A3A8-188528782E10}"/>
    <cellStyle name="Normal 7 8 2 2" xfId="516" xr:uid="{ACC057E0-2453-4C74-AF40-EE659AD8FDC5}"/>
    <cellStyle name="Normal 7 8 3" xfId="397" xr:uid="{F1198232-542F-4F11-A723-2EC8E2B21405}"/>
    <cellStyle name="Normal 7 9" xfId="212" xr:uid="{DB034564-98F7-4EC1-B486-EA4C7AEB75BD}"/>
    <cellStyle name="Normal 7 9 2" xfId="457" xr:uid="{EA060B1A-72C2-4C95-869A-37934BCE31BE}"/>
    <cellStyle name="Normal 8" xfId="41" xr:uid="{BA6D0EDF-4516-4957-A46D-3640DFB3EFD8}"/>
    <cellStyle name="Normal 8 2" xfId="42" xr:uid="{14CC56F8-E32C-4B15-9109-434AE26B2A80}"/>
    <cellStyle name="Normal 9" xfId="43" xr:uid="{5F4E9757-F3D4-416F-99ED-0ED85D326B82}"/>
    <cellStyle name="Normal 9 2" xfId="44" xr:uid="{C5121B29-45EA-4DD4-A06E-317F6DA20F10}"/>
    <cellStyle name="Normal 9 3" xfId="69" xr:uid="{FF5A63EB-86AF-465B-B08D-933C340A9EFC}"/>
    <cellStyle name="Paprastas 2" xfId="1" xr:uid="{8D8031AB-733F-47BE-8266-D303570A4773}"/>
    <cellStyle name="Paprastas 2 2" xfId="45" xr:uid="{8CEBEF6F-FE9B-4FF9-876F-EDCE0B2F6D33}"/>
    <cellStyle name="Paprastas 2 2 2" xfId="46" xr:uid="{93B7CB14-A9F6-46D5-A764-6813D13DD6F0}"/>
    <cellStyle name="Paprastas 2 2 3" xfId="47" xr:uid="{46A55238-1B68-4DF6-96D5-57F254016F8D}"/>
    <cellStyle name="Paprastas 2 2 4" xfId="48" xr:uid="{42B485D3-6E71-4471-9C72-CE8E6CC8C6C2}"/>
    <cellStyle name="Paprastas 2 2 5" xfId="49" xr:uid="{4179C2D0-8007-48C5-8508-6674033CC54E}"/>
    <cellStyle name="Paprastas 2 2 6" xfId="50" xr:uid="{A16C7BF2-32FC-4780-BA09-D1857BB40901}"/>
    <cellStyle name="Paprastas 2 2 7" xfId="51" xr:uid="{719AC0E1-FF01-4A94-A1F0-D66934B68C72}"/>
    <cellStyle name="Paprastas 2 2 8" xfId="52" xr:uid="{5D5DF418-A49D-44A6-95EC-BCDF6AC3AC6F}"/>
    <cellStyle name="Paprastas 2 2 9" xfId="71" xr:uid="{08625E26-2679-4325-A19D-B32543D8F8FD}"/>
    <cellStyle name="Paprastas 2 3" xfId="70" xr:uid="{7AD826CD-4CD4-4D22-BA1E-9F6FDF82A062}"/>
    <cellStyle name="Paprastas 2 3 2" xfId="88" xr:uid="{616508B1-B7A2-4ACD-BB24-0E0BD853788A}"/>
    <cellStyle name="Paprastas 2 3 2 2" xfId="116" xr:uid="{E5D6AA97-CDE9-4A47-8D9D-DD7A9F3B32C1}"/>
    <cellStyle name="Paprastas 2 3 2 2 2" xfId="180" xr:uid="{45F24F38-8011-4FC5-BF25-AFD39E2BAE38}"/>
    <cellStyle name="Paprastas 2 3 2 2 2 2" xfId="304" xr:uid="{F2D82904-DDE6-4291-A6C2-CDF7DFA9755C}"/>
    <cellStyle name="Paprastas 2 3 2 2 2 2 2" xfId="548" xr:uid="{5299EB10-FBE4-4325-8FB1-6DD1B56ABF37}"/>
    <cellStyle name="Paprastas 2 3 2 2 2 3" xfId="429" xr:uid="{A03BEF47-609C-4852-9196-5CD82493FD97}"/>
    <cellStyle name="Paprastas 2 3 2 2 3" xfId="244" xr:uid="{139861C6-537C-4077-87F7-E50A0E5F0B16}"/>
    <cellStyle name="Paprastas 2 3 2 2 3 2" xfId="489" xr:uid="{B7EE00D0-EF9E-4138-BBBB-B5766DCAABB6}"/>
    <cellStyle name="Paprastas 2 3 2 2 4" xfId="370" xr:uid="{A447273F-7271-4A89-933F-A9B40A56FD90}"/>
    <cellStyle name="Paprastas 2 3 2 3" xfId="155" xr:uid="{1B9B6697-E200-496D-AEAB-A83A26DB845A}"/>
    <cellStyle name="Paprastas 2 3 2 3 2" xfId="280" xr:uid="{12B49045-B5F6-45B1-AF04-A7902AB03928}"/>
    <cellStyle name="Paprastas 2 3 2 3 2 2" xfId="524" xr:uid="{CA2CBDB9-9796-4370-B8FE-96D9E9C563BD}"/>
    <cellStyle name="Paprastas 2 3 2 3 3" xfId="405" xr:uid="{504AD493-ADC9-46D7-83F3-CE682B6D3E50}"/>
    <cellStyle name="Paprastas 2 3 2 4" xfId="220" xr:uid="{95DF274A-DB29-4522-8184-CAC410EA3FB1}"/>
    <cellStyle name="Paprastas 2 3 2 4 2" xfId="465" xr:uid="{A7754489-53D9-4641-9648-30EA11F11EC6}"/>
    <cellStyle name="Paprastas 2 3 2 5" xfId="346" xr:uid="{F1354360-1B06-447E-8919-88A59A497038}"/>
    <cellStyle name="Paprastas 2 3 3" xfId="104" xr:uid="{DE29FAE5-1A2D-4921-9237-CF0DBAEB1F40}"/>
    <cellStyle name="Paprastas 2 3 3 2" xfId="168" xr:uid="{BFFF5E01-B8A8-4144-BE39-55157E81C879}"/>
    <cellStyle name="Paprastas 2 3 3 2 2" xfId="292" xr:uid="{6AD551EE-400F-4833-AEE4-D4CC11D8DBA8}"/>
    <cellStyle name="Paprastas 2 3 3 2 2 2" xfId="536" xr:uid="{F6D77FBC-94F0-4CC9-B7CD-7C03D40C141E}"/>
    <cellStyle name="Paprastas 2 3 3 2 3" xfId="417" xr:uid="{C84AA9DF-EBE8-49E9-9510-2AACF6EFB49A}"/>
    <cellStyle name="Paprastas 2 3 3 3" xfId="232" xr:uid="{F5C7A79F-E6CF-4112-8FB3-C628111D15FB}"/>
    <cellStyle name="Paprastas 2 3 3 3 2" xfId="477" xr:uid="{FDBFA38D-7C2C-4B36-A65F-BEEE7C96A829}"/>
    <cellStyle name="Paprastas 2 3 3 4" xfId="358" xr:uid="{AF43618C-71EA-4336-A75D-367E55B25492}"/>
    <cellStyle name="Paprastas 2 3 4" xfId="129" xr:uid="{B253EA27-4263-461A-9119-67D8B522171B}"/>
    <cellStyle name="Paprastas 2 3 4 2" xfId="192" xr:uid="{BB5EB5B2-AD01-49D1-810B-DD8CF59B166E}"/>
    <cellStyle name="Paprastas 2 3 4 2 2" xfId="316" xr:uid="{E68CED5D-95EF-4B21-9B0C-404EBFD637D7}"/>
    <cellStyle name="Paprastas 2 3 4 2 2 2" xfId="560" xr:uid="{707B3C4A-B805-479F-BCEB-5523141765FA}"/>
    <cellStyle name="Paprastas 2 3 4 2 3" xfId="441" xr:uid="{1649B3D0-DC4E-40C0-883A-FEEE46C6152E}"/>
    <cellStyle name="Paprastas 2 3 4 3" xfId="256" xr:uid="{B03758E9-E61C-4C54-B80C-6F064D362D6C}"/>
    <cellStyle name="Paprastas 2 3 4 3 2" xfId="501" xr:uid="{B57506D6-A097-4A87-B3B4-606578118135}"/>
    <cellStyle name="Paprastas 2 3 4 4" xfId="382" xr:uid="{A34EDE19-444E-462F-80EE-50C5EA26FCFE}"/>
    <cellStyle name="Paprastas 2 3 5" xfId="143" xr:uid="{1F9940F2-E0C4-4CF2-A824-DFFA5752882A}"/>
    <cellStyle name="Paprastas 2 3 5 2" xfId="268" xr:uid="{89ECDDA9-8D89-459F-BA62-FEE0101BC0EC}"/>
    <cellStyle name="Paprastas 2 3 5 2 2" xfId="512" xr:uid="{6E191326-D342-4E04-A2F2-C5391A61B3B5}"/>
    <cellStyle name="Paprastas 2 3 5 3" xfId="393" xr:uid="{3D4B12D6-C658-450D-ACA2-C6F3146CDCA9}"/>
    <cellStyle name="Paprastas 2 3 6" xfId="208" xr:uid="{C341F87C-4F88-4516-951C-2BD098553F61}"/>
    <cellStyle name="Paprastas 2 3 6 2" xfId="453" xr:uid="{8005AE64-4CFF-4D1D-8804-D411E0422ABD}"/>
    <cellStyle name="Paprastas 2 3 7" xfId="334" xr:uid="{5DCFF863-D011-4369-99FD-DA6EFB27C34D}"/>
    <cellStyle name="Paprastas 2 4" xfId="82" xr:uid="{7362E292-25EB-4CFF-ACD7-D59B1E041465}"/>
    <cellStyle name="Paprastas 2 4 2" xfId="111" xr:uid="{EA32F3D5-4371-4B76-B99C-D9968B0EE39A}"/>
    <cellStyle name="Paprastas 2 4 2 2" xfId="175" xr:uid="{34ECD6C4-C9BB-4DC3-ABE0-EE461A0F1FE5}"/>
    <cellStyle name="Paprastas 2 4 2 2 2" xfId="299" xr:uid="{E3F9ED35-3780-4382-AE21-DC06338A7EC3}"/>
    <cellStyle name="Paprastas 2 4 2 2 2 2" xfId="543" xr:uid="{2F484D83-1EC9-47BA-9B40-4A254DD8BC3B}"/>
    <cellStyle name="Paprastas 2 4 2 2 3" xfId="424" xr:uid="{379331D7-B951-4EBE-8C5D-AFF625CE93C9}"/>
    <cellStyle name="Paprastas 2 4 2 3" xfId="239" xr:uid="{65DA97CD-E2F3-45A4-B72E-965AE51CF184}"/>
    <cellStyle name="Paprastas 2 4 2 3 2" xfId="484" xr:uid="{E14F1E1F-0B15-4DB5-AC2E-B1F485D1E421}"/>
    <cellStyle name="Paprastas 2 4 2 4" xfId="365" xr:uid="{B218CED7-94EE-448D-AABD-A4C705FDE9C4}"/>
    <cellStyle name="Paprastas 2 4 3" xfId="150" xr:uid="{A8DA24F7-0ACB-4CDF-A22C-DDBC5AE035E7}"/>
    <cellStyle name="Paprastas 2 4 3 2" xfId="275" xr:uid="{69B9D640-1444-4221-848B-B0816CCC7B06}"/>
    <cellStyle name="Paprastas 2 4 3 2 2" xfId="519" xr:uid="{8E1490CB-BB34-4562-BFBF-7B51D6F5518A}"/>
    <cellStyle name="Paprastas 2 4 3 3" xfId="400" xr:uid="{DD69F1AE-DBF2-428A-A578-58601C77B615}"/>
    <cellStyle name="Paprastas 2 4 4" xfId="215" xr:uid="{7039AA4A-CDFB-4D35-B395-6E6F38E17EFC}"/>
    <cellStyle name="Paprastas 2 4 4 2" xfId="460" xr:uid="{5CC90C08-A0D5-4088-876E-21C845D03E8E}"/>
    <cellStyle name="Paprastas 2 4 5" xfId="341" xr:uid="{A6B2C0A0-9200-4F64-8ED0-6F0698C04F66}"/>
    <cellStyle name="Paprastas 2 5" xfId="98" xr:uid="{29923974-8F2D-4DD8-8D27-AE43B3D4F92F}"/>
    <cellStyle name="Paprastas 2 5 2" xfId="163" xr:uid="{421B0326-6780-4195-ADB9-F65392975A7C}"/>
    <cellStyle name="Paprastas 2 5 2 2" xfId="287" xr:uid="{0536FF32-7926-448F-9CEB-427D3E0C5E92}"/>
    <cellStyle name="Paprastas 2 5 2 2 2" xfId="531" xr:uid="{03A4260B-30C7-4E34-AF70-828D6F4399AD}"/>
    <cellStyle name="Paprastas 2 5 2 3" xfId="412" xr:uid="{31DA77FB-42DD-4C1B-91E6-480FFADD5399}"/>
    <cellStyle name="Paprastas 2 5 3" xfId="227" xr:uid="{77E10164-A7F8-40C5-9A70-2E6433A30D60}"/>
    <cellStyle name="Paprastas 2 5 3 2" xfId="472" xr:uid="{0F85879F-1C81-41BA-9B1A-281C6CE28EF9}"/>
    <cellStyle name="Paprastas 2 5 4" xfId="353" xr:uid="{47CEB5F7-0E68-4F1F-838C-D677F6C9C585}"/>
    <cellStyle name="Paprastas 2 6" xfId="124" xr:uid="{E8C7FBE7-5452-431A-BD13-A7F0CDD5B61F}"/>
    <cellStyle name="Paprastas 2 6 2" xfId="187" xr:uid="{97C10390-1216-4CE1-90F3-E099DEA5EE53}"/>
    <cellStyle name="Paprastas 2 6 2 2" xfId="311" xr:uid="{28535CD8-A2F5-4868-B79D-BDB2C80DDB8B}"/>
    <cellStyle name="Paprastas 2 6 2 2 2" xfId="555" xr:uid="{EDF3CC1E-4C8C-4125-B82F-9FACEE2AAA7C}"/>
    <cellStyle name="Paprastas 2 6 2 3" xfId="436" xr:uid="{EE254E20-9003-4EC1-BF4C-92A531B25FBF}"/>
    <cellStyle name="Paprastas 2 6 3" xfId="251" xr:uid="{A1624ACC-7E6B-4BC3-9420-CD695821BB9D}"/>
    <cellStyle name="Paprastas 2 6 3 2" xfId="496" xr:uid="{D904D903-8D58-4209-8010-93538483DF4C}"/>
    <cellStyle name="Paprastas 2 6 4" xfId="377" xr:uid="{D1A9491C-9C3E-4F31-86E6-BA18D3C941E3}"/>
    <cellStyle name="Paprastas 2 7" xfId="137" xr:uid="{4459E4D1-EDF3-42CE-9716-4A7E01638A9C}"/>
    <cellStyle name="Paprastas 2 7 2" xfId="263" xr:uid="{7743787C-13FE-424A-BED5-8DEF64C69B7B}"/>
    <cellStyle name="Paprastas 2 7 2 2" xfId="507" xr:uid="{9D87CF9A-B063-44C4-BD2C-90A72EA70DFD}"/>
    <cellStyle name="Paprastas 2 7 3" xfId="388" xr:uid="{DDCE188C-645C-4801-B357-2FEA5C7BC6B1}"/>
    <cellStyle name="Paprastas 2 8" xfId="201" xr:uid="{EA112866-6600-44EA-954F-4E1914FFED99}"/>
    <cellStyle name="Paprastas 2 8 2" xfId="448" xr:uid="{4B3AD82B-600A-4546-A56F-D314C2D3E639}"/>
    <cellStyle name="Paprastas 2 9" xfId="328" xr:uid="{7B2914FC-D8D7-4999-A9F3-48CBF5CDEFCF}"/>
    <cellStyle name="Paprastas 2_enteric" xfId="53" xr:uid="{DF75781C-644B-41A5-8FC8-95A4201DA970}"/>
    <cellStyle name="Percent 2" xfId="55" xr:uid="{97C13AC8-9987-464F-A1D7-D7FF80EF5625}"/>
    <cellStyle name="Percent 2 2" xfId="56" xr:uid="{9E75385F-4FE6-4481-9083-D5D05AB8A163}"/>
    <cellStyle name="Percent 3" xfId="57" xr:uid="{1071804C-E9F3-4E1C-A126-6947B63BC8E1}"/>
    <cellStyle name="Percent 4" xfId="83" xr:uid="{DA337991-66F9-4C06-A864-79A9AFB3D8EA}"/>
    <cellStyle name="Percent 5" xfId="99" xr:uid="{D025356D-034B-4F7E-A790-ED4DB45FA7EE}"/>
    <cellStyle name="Percent 6" xfId="138" xr:uid="{FD1D3925-8285-4789-A7DC-A940D6B6AE08}"/>
    <cellStyle name="Percent 7" xfId="202" xr:uid="{6809C75A-31DD-4E71-81C5-8B6E5408A401}"/>
    <cellStyle name="Percent 8" xfId="329" xr:uid="{2A6D57D9-8B77-45C7-9821-F4AF5715821D}"/>
    <cellStyle name="Percent 9" xfId="54" xr:uid="{C546C842-5ACC-41A5-B1F2-70F6CDD73D55}"/>
    <cellStyle name="Procentai 2" xfId="59" xr:uid="{B4CCE5E1-ED20-42F1-941E-4B6AA941B6FC}"/>
    <cellStyle name="Procentai 2 2" xfId="73" xr:uid="{9ECDEFB3-B979-484B-811F-D1F1904D7050}"/>
    <cellStyle name="Procentai 2 2 2" xfId="90" xr:uid="{17A5EBAB-C237-4A67-98E5-269C45ACBAD5}"/>
    <cellStyle name="Procentai 2 2 2 2" xfId="118" xr:uid="{52615D75-9CA9-4C35-9B5C-E36C167913C0}"/>
    <cellStyle name="Procentai 2 2 2 2 2" xfId="182" xr:uid="{34B56476-7DE4-467C-A7CA-B1D6F0D69E4C}"/>
    <cellStyle name="Procentai 2 2 2 2 2 2" xfId="306" xr:uid="{DCCCFC23-5229-4E42-B1A2-5D9799A928BB}"/>
    <cellStyle name="Procentai 2 2 2 2 2 2 2" xfId="550" xr:uid="{D1238454-3EE0-4625-BB32-7F660123CAF7}"/>
    <cellStyle name="Procentai 2 2 2 2 2 3" xfId="431" xr:uid="{FB862A9A-25D8-40BE-8358-FB9DD33E0C6A}"/>
    <cellStyle name="Procentai 2 2 2 2 3" xfId="246" xr:uid="{64EF01F1-12AE-41ED-8270-CB076CE8CB87}"/>
    <cellStyle name="Procentai 2 2 2 2 3 2" xfId="491" xr:uid="{1EFB1540-B9F7-4E23-A989-D716CA78D364}"/>
    <cellStyle name="Procentai 2 2 2 2 4" xfId="372" xr:uid="{04F36BAA-A243-4DBD-B0A4-41E75AA35B37}"/>
    <cellStyle name="Procentai 2 2 2 3" xfId="157" xr:uid="{7B46B010-DFEF-48EB-96A8-8E37DE85A261}"/>
    <cellStyle name="Procentai 2 2 2 3 2" xfId="282" xr:uid="{241E6597-2EC3-4420-AE0C-54E2437EA070}"/>
    <cellStyle name="Procentai 2 2 2 3 2 2" xfId="526" xr:uid="{EAB28506-20E1-4CB5-8F72-61D24444E52A}"/>
    <cellStyle name="Procentai 2 2 2 3 3" xfId="407" xr:uid="{187B4ED3-FA22-4EE3-BE8F-97EB8142FFE8}"/>
    <cellStyle name="Procentai 2 2 2 4" xfId="222" xr:uid="{D47BBC9B-4BFD-4E85-87BF-7D03F4213174}"/>
    <cellStyle name="Procentai 2 2 2 4 2" xfId="467" xr:uid="{904143E2-A2B0-499C-9B8E-5F7E4BAC35FC}"/>
    <cellStyle name="Procentai 2 2 2 5" xfId="348" xr:uid="{1D091171-3763-426B-9735-AE7121F946F8}"/>
    <cellStyle name="Procentai 2 2 3" xfId="106" xr:uid="{C8511CEB-A987-44B6-92C5-E13FDB4A3B31}"/>
    <cellStyle name="Procentai 2 2 3 2" xfId="170" xr:uid="{FD0C8288-09D5-4F07-B5B2-FDFD9EB360F3}"/>
    <cellStyle name="Procentai 2 2 3 2 2" xfId="294" xr:uid="{E7D0C970-D7C2-44DB-BA18-06EABF0C9AF7}"/>
    <cellStyle name="Procentai 2 2 3 2 2 2" xfId="538" xr:uid="{E424418E-F2B1-44A2-9946-F48A9F7E33DA}"/>
    <cellStyle name="Procentai 2 2 3 2 3" xfId="419" xr:uid="{ACC443B4-255E-4201-BF91-40E03DBB9C82}"/>
    <cellStyle name="Procentai 2 2 3 3" xfId="234" xr:uid="{F0AE4E09-7CEF-4863-BF26-3D8EE8DE6DB6}"/>
    <cellStyle name="Procentai 2 2 3 3 2" xfId="479" xr:uid="{5EFEAE4E-DAD4-4C42-A20D-C91F21C72B28}"/>
    <cellStyle name="Procentai 2 2 3 4" xfId="360" xr:uid="{22114913-ED7B-4B84-8575-6BC326A07BDC}"/>
    <cellStyle name="Procentai 2 2 4" xfId="131" xr:uid="{C7AC44B9-436B-4373-8A8B-2F87F20875C0}"/>
    <cellStyle name="Procentai 2 2 4 2" xfId="194" xr:uid="{FABAF3D4-BEAB-402C-9A4D-1BB2F8BC01D7}"/>
    <cellStyle name="Procentai 2 2 4 2 2" xfId="318" xr:uid="{019ACB0E-7FB1-4B81-97A9-AC9412A05CD2}"/>
    <cellStyle name="Procentai 2 2 4 2 2 2" xfId="562" xr:uid="{361DEF9B-6B41-4AD2-8430-E3C5B3643BDB}"/>
    <cellStyle name="Procentai 2 2 4 2 3" xfId="443" xr:uid="{7079019D-0645-4B3B-8EC3-4326B1A76DB1}"/>
    <cellStyle name="Procentai 2 2 4 3" xfId="258" xr:uid="{BF6FBD79-7C76-4BBC-B7A9-B3B406EF7072}"/>
    <cellStyle name="Procentai 2 2 4 3 2" xfId="503" xr:uid="{7795E9C0-C14A-40F4-B443-68487FFD01B2}"/>
    <cellStyle name="Procentai 2 2 4 4" xfId="384" xr:uid="{0FDD0E66-3188-4323-9149-D11A70F40A62}"/>
    <cellStyle name="Procentai 2 2 5" xfId="145" xr:uid="{AD517111-0952-4DB3-97E2-54B6C2C9D50F}"/>
    <cellStyle name="Procentai 2 2 5 2" xfId="270" xr:uid="{75AA14CB-5A39-4B19-920D-3C82288AF88A}"/>
    <cellStyle name="Procentai 2 2 5 2 2" xfId="514" xr:uid="{4370956C-AAE1-4611-9A3B-F563986E8C4E}"/>
    <cellStyle name="Procentai 2 2 5 3" xfId="395" xr:uid="{03E7C413-7EE0-4C89-AF00-B55A848C544B}"/>
    <cellStyle name="Procentai 2 2 6" xfId="210" xr:uid="{4507F6D1-2779-4343-A831-55F630AF6137}"/>
    <cellStyle name="Procentai 2 2 6 2" xfId="455" xr:uid="{AF75020F-DA39-4B6B-B58B-BAA5EDE7A4AB}"/>
    <cellStyle name="Procentai 2 2 7" xfId="336" xr:uid="{E0584ED5-F9DF-42AE-9D5F-8E109B9EFA8B}"/>
    <cellStyle name="Procentai 2 3" xfId="85" xr:uid="{A4D1955D-E84D-4238-8B10-55A86F063B25}"/>
    <cellStyle name="Procentai 2 3 2" xfId="113" xr:uid="{4573EF82-3BB4-42DE-921F-97995B1778FC}"/>
    <cellStyle name="Procentai 2 3 2 2" xfId="177" xr:uid="{8BECFFED-54D4-42B6-8642-8EA840C10F39}"/>
    <cellStyle name="Procentai 2 3 2 2 2" xfId="301" xr:uid="{B3D351D8-AB5C-4DEA-8459-5D2C94A6DDC0}"/>
    <cellStyle name="Procentai 2 3 2 2 2 2" xfId="545" xr:uid="{B1969353-1156-41E6-8A7B-0B62CCFA7AA8}"/>
    <cellStyle name="Procentai 2 3 2 2 3" xfId="426" xr:uid="{2CA6E33B-8AD5-463C-A652-85014DADDC88}"/>
    <cellStyle name="Procentai 2 3 2 3" xfId="241" xr:uid="{655A3438-C06C-4556-98A2-5CC459688268}"/>
    <cellStyle name="Procentai 2 3 2 3 2" xfId="486" xr:uid="{DCFB2D80-98AF-4D06-A92C-F59677150B57}"/>
    <cellStyle name="Procentai 2 3 2 4" xfId="367" xr:uid="{59632C7D-9DF5-4173-AF16-C31EFF06C785}"/>
    <cellStyle name="Procentai 2 3 3" xfId="152" xr:uid="{A95E455D-91AC-4114-9976-3021100BDB4C}"/>
    <cellStyle name="Procentai 2 3 3 2" xfId="277" xr:uid="{66FEFF1C-0D3E-4B4A-A761-119DC9587A1A}"/>
    <cellStyle name="Procentai 2 3 3 2 2" xfId="521" xr:uid="{BB315644-9A4F-4B2C-81A4-64C20051D345}"/>
    <cellStyle name="Procentai 2 3 3 3" xfId="402" xr:uid="{8020A20B-33C0-4864-BECA-481AD4515C7C}"/>
    <cellStyle name="Procentai 2 3 4" xfId="217" xr:uid="{4BD17222-1360-477A-A2B2-165FEFA40990}"/>
    <cellStyle name="Procentai 2 3 4 2" xfId="462" xr:uid="{E291E59C-8F43-4CFA-929E-6899584AF2AD}"/>
    <cellStyle name="Procentai 2 3 5" xfId="343" xr:uid="{FC6D426F-367D-4D5D-9608-2263765F1C6C}"/>
    <cellStyle name="Procentai 2 4" xfId="101" xr:uid="{71311623-C2F0-4326-9F29-38696722E862}"/>
    <cellStyle name="Procentai 2 4 2" xfId="165" xr:uid="{BB0364C5-1389-4C00-AE17-4E33B01B1C30}"/>
    <cellStyle name="Procentai 2 4 2 2" xfId="289" xr:uid="{AB574EF3-214D-42D8-A562-80E2CEEAD7D8}"/>
    <cellStyle name="Procentai 2 4 2 2 2" xfId="533" xr:uid="{67BF9332-E3A3-4159-83F1-8EECE6E82E0E}"/>
    <cellStyle name="Procentai 2 4 2 3" xfId="414" xr:uid="{3055E4B5-1322-481F-8F19-ECD9291296D7}"/>
    <cellStyle name="Procentai 2 4 3" xfId="229" xr:uid="{C7033418-DF10-42C2-BF4B-4A2702565926}"/>
    <cellStyle name="Procentai 2 4 3 2" xfId="474" xr:uid="{560F3356-A7D0-403D-B012-6CC174FBEB5F}"/>
    <cellStyle name="Procentai 2 4 4" xfId="355" xr:uid="{7E6637E1-36DA-485F-B35C-E2CA49D915AF}"/>
    <cellStyle name="Procentai 2 5" xfId="126" xr:uid="{C6990A82-B198-49C0-954E-034DEC05F068}"/>
    <cellStyle name="Procentai 2 5 2" xfId="189" xr:uid="{F7F35002-8F6D-4D63-B1DF-F2677033B71C}"/>
    <cellStyle name="Procentai 2 5 2 2" xfId="313" xr:uid="{85CE9D66-A493-4C38-8569-4362F62ED543}"/>
    <cellStyle name="Procentai 2 5 2 2 2" xfId="557" xr:uid="{97D93A30-C88A-46D8-98F7-C78E981287F9}"/>
    <cellStyle name="Procentai 2 5 2 3" xfId="438" xr:uid="{54788BBE-BC51-4269-873F-D47CB730AF0C}"/>
    <cellStyle name="Procentai 2 5 3" xfId="253" xr:uid="{E0385EA9-DD8A-49A3-B04E-B7EC666B9BD3}"/>
    <cellStyle name="Procentai 2 5 3 2" xfId="498" xr:uid="{BD8109C1-E4F0-48C3-A717-B6694898383F}"/>
    <cellStyle name="Procentai 2 5 4" xfId="379" xr:uid="{C2D5B611-982E-411B-82A6-12E1C19EA2EB}"/>
    <cellStyle name="Procentai 2 6" xfId="140" xr:uid="{C30A7482-1E53-45FC-9BC9-C686190503CF}"/>
    <cellStyle name="Procentai 2 6 2" xfId="265" xr:uid="{E62540A5-6B3E-47CE-82C3-147FB441B6E6}"/>
    <cellStyle name="Procentai 2 6 2 2" xfId="509" xr:uid="{079F410B-318B-43E3-BBBE-E33CAF7FFA4B}"/>
    <cellStyle name="Procentai 2 6 3" xfId="390" xr:uid="{45C9B6EE-5F18-4122-AF38-8DE98ECF1C72}"/>
    <cellStyle name="Procentai 2 7" xfId="205" xr:uid="{61B38C12-C4CF-44AD-BE27-5315F6FC7026}"/>
    <cellStyle name="Procentai 2 7 2" xfId="450" xr:uid="{50EC74B4-1C78-4C29-89E7-206FDF4B7360}"/>
    <cellStyle name="Procentai 2 8" xfId="331" xr:uid="{5B19FA52-1EF9-408F-809E-988BA9AD8F35}"/>
    <cellStyle name="Обычный_2++" xfId="61" xr:uid="{59834D9B-5824-47F4-89C9-28D71AFB444B}"/>
  </cellStyles>
  <dxfs count="45">
    <dxf>
      <numFmt numFmtId="167" formatCode=";;;"/>
    </dxf>
    <dxf>
      <fill>
        <patternFill patternType="solid">
          <fgColor auto="1"/>
          <bgColor rgb="FFFFFF99"/>
        </patternFill>
      </fill>
    </dxf>
    <dxf>
      <numFmt numFmtId="167" formatCode=";;;"/>
    </dxf>
    <dxf>
      <fill>
        <patternFill patternType="solid">
          <fgColor auto="1"/>
          <bgColor rgb="FFFFFF99"/>
        </patternFill>
      </fill>
    </dxf>
    <dxf>
      <numFmt numFmtId="167" formatCode=";;;"/>
    </dxf>
    <dxf>
      <fill>
        <patternFill patternType="solid">
          <fgColor auto="1"/>
          <bgColor rgb="FFFFFF99"/>
        </patternFill>
      </fill>
    </dxf>
    <dxf>
      <numFmt numFmtId="167" formatCode=";;;"/>
    </dxf>
    <dxf>
      <fill>
        <patternFill patternType="solid">
          <fgColor auto="1"/>
          <bgColor rgb="FFFFFF99"/>
        </patternFill>
      </fill>
    </dxf>
    <dxf>
      <numFmt numFmtId="167" formatCode=";;;"/>
    </dxf>
    <dxf>
      <fill>
        <patternFill patternType="solid">
          <fgColor auto="1"/>
          <bgColor rgb="FFFFFF99"/>
        </patternFill>
      </fill>
    </dxf>
    <dxf>
      <numFmt numFmtId="167" formatCode=";;;"/>
    </dxf>
    <dxf>
      <fill>
        <patternFill patternType="solid">
          <fgColor auto="1"/>
          <bgColor rgb="FFFFFF99"/>
        </patternFill>
      </fill>
    </dxf>
    <dxf>
      <numFmt numFmtId="167" formatCode=";;;"/>
    </dxf>
    <dxf>
      <fill>
        <patternFill patternType="solid">
          <fgColor auto="1"/>
          <bgColor rgb="FFFFFF99"/>
        </patternFill>
      </fill>
    </dxf>
    <dxf>
      <numFmt numFmtId="167" formatCode=";;;"/>
    </dxf>
    <dxf>
      <fill>
        <patternFill patternType="solid">
          <fgColor auto="1"/>
          <bgColor rgb="FFFEF772"/>
        </patternFill>
      </fill>
    </dxf>
    <dxf>
      <numFmt numFmtId="167" formatCode=";;;"/>
    </dxf>
    <dxf>
      <fill>
        <patternFill patternType="solid">
          <fgColor auto="1"/>
          <bgColor rgb="FFFF99FF"/>
        </patternFill>
      </fill>
    </dxf>
    <dxf>
      <numFmt numFmtId="167" formatCode=";;;"/>
    </dxf>
    <dxf>
      <fill>
        <patternFill patternType="solid">
          <fgColor auto="1"/>
          <bgColor rgb="FFFF99FF"/>
        </patternFill>
      </fill>
    </dxf>
    <dxf>
      <numFmt numFmtId="167" formatCode=";;;"/>
    </dxf>
    <dxf>
      <fill>
        <patternFill patternType="solid">
          <fgColor auto="1"/>
          <bgColor rgb="FFFF99FF"/>
        </patternFill>
      </fill>
    </dxf>
    <dxf>
      <numFmt numFmtId="167" formatCode=";;;"/>
    </dxf>
    <dxf>
      <fill>
        <patternFill patternType="solid">
          <fgColor auto="1"/>
          <bgColor rgb="FFFF99FF"/>
        </patternFill>
      </fill>
    </dxf>
    <dxf>
      <numFmt numFmtId="167" formatCode=";;;"/>
    </dxf>
    <dxf>
      <fill>
        <patternFill patternType="solid">
          <fgColor auto="1"/>
          <bgColor rgb="FFFF99FF"/>
        </patternFill>
      </fill>
    </dxf>
    <dxf>
      <numFmt numFmtId="167" formatCode=";;;"/>
    </dxf>
    <dxf>
      <fill>
        <patternFill patternType="solid">
          <fgColor auto="1"/>
          <bgColor rgb="FFFF99FF"/>
        </patternFill>
      </fill>
    </dxf>
    <dxf>
      <numFmt numFmtId="167" formatCode=";;;"/>
    </dxf>
    <dxf>
      <fill>
        <patternFill patternType="solid">
          <fgColor auto="1"/>
          <bgColor rgb="FFFFFF99"/>
        </patternFill>
      </fill>
    </dxf>
    <dxf>
      <numFmt numFmtId="167" formatCode=";;;"/>
    </dxf>
    <dxf>
      <fill>
        <patternFill patternType="solid">
          <fgColor auto="1"/>
          <bgColor rgb="FFFF99FF"/>
        </patternFill>
      </fill>
    </dxf>
    <dxf>
      <numFmt numFmtId="167" formatCode=";;;"/>
    </dxf>
    <dxf>
      <fill>
        <patternFill patternType="solid">
          <fgColor auto="1"/>
          <bgColor rgb="FFFF99FF"/>
        </patternFill>
      </fill>
    </dxf>
    <dxf>
      <numFmt numFmtId="167" formatCode=";;;"/>
    </dxf>
    <dxf>
      <fill>
        <patternFill patternType="solid">
          <fgColor auto="1"/>
          <bgColor rgb="FFFF99FF"/>
        </patternFill>
      </fill>
    </dxf>
    <dxf>
      <fill>
        <patternFill>
          <bgColor rgb="FFFFFF99"/>
        </patternFill>
      </fill>
    </dxf>
    <dxf>
      <numFmt numFmtId="167" formatCode=";;;"/>
    </dxf>
    <dxf>
      <fill>
        <patternFill patternType="solid">
          <fgColor auto="1"/>
          <bgColor rgb="FFFF99FF"/>
        </patternFill>
      </fill>
    </dxf>
    <dxf>
      <font>
        <color rgb="FFFFFFFF"/>
      </font>
      <fill>
        <patternFill>
          <bgColor theme="1"/>
        </patternFill>
      </fill>
    </dxf>
    <dxf>
      <font>
        <color rgb="FFFFFFFF"/>
      </font>
      <fill>
        <patternFill>
          <bgColor theme="1"/>
        </patternFill>
      </fill>
    </dxf>
    <dxf>
      <font>
        <color rgb="FFFFFFFF"/>
      </font>
      <fill>
        <patternFill>
          <bgColor theme="1"/>
        </patternFill>
      </fill>
    </dxf>
    <dxf>
      <font>
        <color rgb="FFFFFFFF"/>
      </font>
      <fill>
        <patternFill>
          <bgColor theme="1"/>
        </patternFill>
      </fill>
    </dxf>
    <dxf>
      <font>
        <color rgb="FFFFFFFF"/>
      </font>
      <fill>
        <patternFill>
          <bgColor theme="1"/>
        </patternFill>
      </fill>
    </dxf>
    <dxf>
      <font>
        <color rgb="FFFFFFFF"/>
      </font>
      <fill>
        <patternFill>
          <bgColor theme="1"/>
        </patternFill>
      </fill>
    </dxf>
  </dxfs>
  <tableStyles count="0" defaultTableStyle="TableStyleMedium2" defaultPivotStyle="PivotStyleLight16"/>
  <colors>
    <mruColors>
      <color rgb="FFFFFF99"/>
      <color rgb="FFFEF772"/>
      <color rgb="FFB2B2B2"/>
      <color rgb="FF5085BC"/>
      <color rgb="FFFF99FF"/>
      <color rgb="FFCC99FF"/>
      <color rgb="FFFFFFFF"/>
      <color rgb="FF808080"/>
      <color rgb="FF0DA378"/>
      <color rgb="FFE2F2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hyperlink" Target="https://aaa.lrv.lt/lt/veiklos-sritys/teisekuros-poveikio-vertinimas/" TargetMode="External"/><Relationship Id="rId3" Type="http://schemas.openxmlformats.org/officeDocument/2006/relationships/image" Target="../media/image3.png"/><Relationship Id="rId7" Type="http://schemas.openxmlformats.org/officeDocument/2006/relationships/hyperlink" Target="#'NAUDOJIMOSI INSTRUKCIJA'!A1"/><Relationship Id="rId12" Type="http://schemas.openxmlformats.org/officeDocument/2006/relationships/image" Target="../media/image8.png"/><Relationship Id="rId17" Type="http://schemas.openxmlformats.org/officeDocument/2006/relationships/image" Target="../media/image12.JPG"/><Relationship Id="rId2" Type="http://schemas.openxmlformats.org/officeDocument/2006/relationships/image" Target="../media/image2.svg"/><Relationship Id="rId16" Type="http://schemas.openxmlformats.org/officeDocument/2006/relationships/image" Target="../media/image11.jpg"/><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hyperlink" Target="#Atnaujinimas!A1"/><Relationship Id="rId5" Type="http://schemas.openxmlformats.org/officeDocument/2006/relationships/hyperlink" Target="#PRAD&#381;IA!A1"/><Relationship Id="rId15" Type="http://schemas.openxmlformats.org/officeDocument/2006/relationships/image" Target="../media/image10.png"/><Relationship Id="rId10" Type="http://schemas.openxmlformats.org/officeDocument/2006/relationships/image" Target="../media/image7.png"/><Relationship Id="rId4" Type="http://schemas.openxmlformats.org/officeDocument/2006/relationships/image" Target="../media/image4.svg"/><Relationship Id="rId9" Type="http://schemas.openxmlformats.org/officeDocument/2006/relationships/hyperlink" Target="#Skai&#269;iuokl&#279;!A1"/><Relationship Id="rId14" Type="http://schemas.openxmlformats.org/officeDocument/2006/relationships/image" Target="../media/image9.png"/></Relationships>
</file>

<file path=xl/drawings/_rels/drawing2.xml.rels><?xml version="1.0" encoding="UTF-8" standalone="yes"?>
<Relationships xmlns="http://schemas.openxmlformats.org/package/2006/relationships"><Relationship Id="rId8" Type="http://schemas.openxmlformats.org/officeDocument/2006/relationships/image" Target="../media/image4.svg"/><Relationship Id="rId13" Type="http://schemas.openxmlformats.org/officeDocument/2006/relationships/image" Target="../media/image9.png"/><Relationship Id="rId3" Type="http://schemas.openxmlformats.org/officeDocument/2006/relationships/hyperlink" Target="#Atnaujinimas!A1"/><Relationship Id="rId7" Type="http://schemas.openxmlformats.org/officeDocument/2006/relationships/image" Target="../media/image3.png"/><Relationship Id="rId12" Type="http://schemas.openxmlformats.org/officeDocument/2006/relationships/hyperlink" Target="https://aaa.lrv.lt/lt/veiklos-sritys/teisekuros-poveikio-vertinimas/" TargetMode="External"/><Relationship Id="rId2" Type="http://schemas.openxmlformats.org/officeDocument/2006/relationships/image" Target="../media/image13.png"/><Relationship Id="rId1" Type="http://schemas.openxmlformats.org/officeDocument/2006/relationships/hyperlink" Target="#PRAD&#381;IA!A1"/><Relationship Id="rId6" Type="http://schemas.openxmlformats.org/officeDocument/2006/relationships/image" Target="../media/image2.svg"/><Relationship Id="rId11" Type="http://schemas.openxmlformats.org/officeDocument/2006/relationships/image" Target="../media/image7.png"/><Relationship Id="rId5" Type="http://schemas.openxmlformats.org/officeDocument/2006/relationships/image" Target="../media/image1.png"/><Relationship Id="rId10" Type="http://schemas.openxmlformats.org/officeDocument/2006/relationships/hyperlink" Target="#Skai&#269;iuokl&#279;!A1"/><Relationship Id="rId4" Type="http://schemas.openxmlformats.org/officeDocument/2006/relationships/image" Target="../media/image8.png"/><Relationship Id="rId9" Type="http://schemas.openxmlformats.org/officeDocument/2006/relationships/image" Target="../media/image14.png"/><Relationship Id="rId14" Type="http://schemas.openxmlformats.org/officeDocument/2006/relationships/image" Target="../media/image15.png"/></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hyperlink" Target="https://aaa.lrv.lt/lt/veiklos-sritys/teisekuros-poveikio-vertinimas/" TargetMode="External"/><Relationship Id="rId3" Type="http://schemas.openxmlformats.org/officeDocument/2006/relationships/image" Target="../media/image3.png"/><Relationship Id="rId7" Type="http://schemas.openxmlformats.org/officeDocument/2006/relationships/hyperlink" Target="#Atnaujinimas!A1"/><Relationship Id="rId12" Type="http://schemas.openxmlformats.org/officeDocument/2006/relationships/image" Target="../media/image16.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13.png"/><Relationship Id="rId11" Type="http://schemas.openxmlformats.org/officeDocument/2006/relationships/hyperlink" Target="#Skai&#269;iuokl&#279;!A1"/><Relationship Id="rId5" Type="http://schemas.openxmlformats.org/officeDocument/2006/relationships/hyperlink" Target="#PRAD&#381;IA!A1"/><Relationship Id="rId15" Type="http://schemas.openxmlformats.org/officeDocument/2006/relationships/image" Target="../media/image17.png"/><Relationship Id="rId10" Type="http://schemas.openxmlformats.org/officeDocument/2006/relationships/image" Target="../media/image6.png"/><Relationship Id="rId4" Type="http://schemas.openxmlformats.org/officeDocument/2006/relationships/image" Target="../media/image4.svg"/><Relationship Id="rId9" Type="http://schemas.openxmlformats.org/officeDocument/2006/relationships/hyperlink" Target="#INSTRUKCIJA!A1"/><Relationship Id="rId14" Type="http://schemas.openxmlformats.org/officeDocument/2006/relationships/image" Target="../media/image9.png"/></Relationships>
</file>

<file path=xl/drawings/_rels/drawing4.xml.rels><?xml version="1.0" encoding="UTF-8" standalone="yes"?>
<Relationships xmlns="http://schemas.openxmlformats.org/package/2006/relationships"><Relationship Id="rId8" Type="http://schemas.openxmlformats.org/officeDocument/2006/relationships/image" Target="../media/image18.png"/><Relationship Id="rId13" Type="http://schemas.openxmlformats.org/officeDocument/2006/relationships/hyperlink" Target="https://aaa.lrv.lt/lt/veiklos-sritys/teisekuros-poveikio-vertinimas/" TargetMode="External"/><Relationship Id="rId3" Type="http://schemas.openxmlformats.org/officeDocument/2006/relationships/hyperlink" Target="#'NAUDOJIMOSI INSTRUKCIJA'!A1"/><Relationship Id="rId7" Type="http://schemas.openxmlformats.org/officeDocument/2006/relationships/hyperlink" Target="#Atnaujinimas!A1"/><Relationship Id="rId12" Type="http://schemas.openxmlformats.org/officeDocument/2006/relationships/image" Target="../media/image4.svg"/><Relationship Id="rId2" Type="http://schemas.openxmlformats.org/officeDocument/2006/relationships/image" Target="../media/image13.png"/><Relationship Id="rId1" Type="http://schemas.openxmlformats.org/officeDocument/2006/relationships/hyperlink" Target="#PRAD&#381;IA!A1"/><Relationship Id="rId6" Type="http://schemas.openxmlformats.org/officeDocument/2006/relationships/image" Target="../media/image7.png"/><Relationship Id="rId11" Type="http://schemas.openxmlformats.org/officeDocument/2006/relationships/image" Target="../media/image3.png"/><Relationship Id="rId5" Type="http://schemas.openxmlformats.org/officeDocument/2006/relationships/hyperlink" Target="#Skai&#269;iuokl&#279;!A1"/><Relationship Id="rId15" Type="http://schemas.openxmlformats.org/officeDocument/2006/relationships/image" Target="../media/image10.png"/><Relationship Id="rId10" Type="http://schemas.openxmlformats.org/officeDocument/2006/relationships/image" Target="../media/image2.svg"/><Relationship Id="rId4" Type="http://schemas.openxmlformats.org/officeDocument/2006/relationships/image" Target="../media/image6.png"/><Relationship Id="rId9" Type="http://schemas.openxmlformats.org/officeDocument/2006/relationships/image" Target="../media/image1.png"/><Relationship Id="rId1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141942</xdr:colOff>
      <xdr:row>5</xdr:row>
      <xdr:rowOff>7470</xdr:rowOff>
    </xdr:from>
    <xdr:to>
      <xdr:col>2</xdr:col>
      <xdr:colOff>201707</xdr:colOff>
      <xdr:row>6</xdr:row>
      <xdr:rowOff>44824</xdr:rowOff>
    </xdr:to>
    <xdr:sp macro="" textlink="">
      <xdr:nvSpPr>
        <xdr:cNvPr id="3" name="TextBox 2">
          <a:extLst>
            <a:ext uri="{FF2B5EF4-FFF2-40B4-BE49-F238E27FC236}">
              <a16:creationId xmlns:a16="http://schemas.microsoft.com/office/drawing/2014/main" id="{39F66A19-43F8-44E2-95C3-993C8BC79E0C}"/>
            </a:ext>
          </a:extLst>
        </xdr:cNvPr>
        <xdr:cNvSpPr txBox="1"/>
      </xdr:nvSpPr>
      <xdr:spPr>
        <a:xfrm>
          <a:off x="141942" y="979020"/>
          <a:ext cx="1278965" cy="2215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lt-LT" sz="1100"/>
        </a:p>
      </xdr:txBody>
    </xdr:sp>
    <xdr:clientData/>
  </xdr:twoCellAnchor>
  <xdr:twoCellAnchor>
    <xdr:from>
      <xdr:col>4</xdr:col>
      <xdr:colOff>110507</xdr:colOff>
      <xdr:row>1</xdr:row>
      <xdr:rowOff>88077</xdr:rowOff>
    </xdr:from>
    <xdr:to>
      <xdr:col>15</xdr:col>
      <xdr:colOff>693964</xdr:colOff>
      <xdr:row>6</xdr:row>
      <xdr:rowOff>90715</xdr:rowOff>
    </xdr:to>
    <xdr:sp macro="" textlink="">
      <xdr:nvSpPr>
        <xdr:cNvPr id="64" name="TextBox 3">
          <a:extLst>
            <a:ext uri="{FF2B5EF4-FFF2-40B4-BE49-F238E27FC236}">
              <a16:creationId xmlns:a16="http://schemas.microsoft.com/office/drawing/2014/main" id="{2964B064-6405-4A9C-BA6A-0648BEA7A8A8}"/>
            </a:ext>
            <a:ext uri="{147F2762-F138-4A5C-976F-8EAC2B608ADB}">
              <a16:predDERef xmlns:a16="http://schemas.microsoft.com/office/drawing/2014/main" pred="{8F25ABEF-DBB9-A147-2351-0D3B1C825F90}"/>
            </a:ext>
          </a:extLst>
        </xdr:cNvPr>
        <xdr:cNvSpPr txBox="1"/>
      </xdr:nvSpPr>
      <xdr:spPr>
        <a:xfrm>
          <a:off x="2541650" y="269506"/>
          <a:ext cx="7205600" cy="9642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600"/>
            </a:spcAft>
            <a:buClrTx/>
            <a:buSzTx/>
            <a:buFontTx/>
            <a:buNone/>
            <a:tabLst/>
            <a:defRPr/>
          </a:pPr>
          <a:r>
            <a:rPr kumimoji="0" lang="lt-LT" sz="1600" b="1" i="0" u="none" strike="noStrike" kern="0" cap="none" spc="0" normalizeH="0" baseline="0" noProof="0">
              <a:ln>
                <a:noFill/>
              </a:ln>
              <a:solidFill>
                <a:schemeClr val="accent3">
                  <a:lumMod val="25000"/>
                </a:schemeClr>
              </a:solidFill>
              <a:effectLst/>
              <a:uLnTx/>
              <a:uFillTx/>
              <a:latin typeface="Arial" panose="020B0604020202020204" pitchFamily="34" charset="0"/>
              <a:ea typeface="+mn-ea"/>
              <a:cs typeface="Arial" panose="020B0604020202020204" pitchFamily="34" charset="0"/>
            </a:rPr>
            <a:t>GĖLO POŽEMINIO VANDENS NAUDOJIMO INTENSYVUMO VERTINIMO SKAIČIUOKLĖ</a:t>
          </a:r>
        </a:p>
        <a:p>
          <a:pPr marL="0" marR="0" lvl="0" indent="0" defTabSz="914400" eaLnBrk="1" fontAlgn="auto" latinLnBrk="0" hangingPunct="1">
            <a:lnSpc>
              <a:spcPct val="100000"/>
            </a:lnSpc>
            <a:spcBef>
              <a:spcPts val="0"/>
            </a:spcBef>
            <a:spcAft>
              <a:spcPts val="0"/>
            </a:spcAft>
            <a:buClrTx/>
            <a:buSzTx/>
            <a:buFontTx/>
            <a:buNone/>
            <a:tabLst/>
            <a:defRPr/>
          </a:pPr>
          <a:r>
            <a:rPr lang="lt-LT" sz="1600" b="0">
              <a:solidFill>
                <a:schemeClr val="accent3">
                  <a:lumMod val="25000"/>
                </a:schemeClr>
              </a:solidFill>
              <a:effectLst/>
              <a:latin typeface="Arial" panose="020B0604020202020204" pitchFamily="34" charset="0"/>
              <a:ea typeface="+mn-ea"/>
              <a:cs typeface="Arial" panose="020B0604020202020204" pitchFamily="34" charset="0"/>
            </a:rPr>
            <a:t>KOMPLEKSINIS SKAIČIAVIMO ĮRANKIS</a:t>
          </a:r>
          <a:endParaRPr lang="lt-LT" sz="1600">
            <a:solidFill>
              <a:schemeClr val="accent3">
                <a:lumMod val="25000"/>
              </a:schemeClr>
            </a:solidFill>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600" b="0" i="0" u="none" strike="noStrike" kern="0" cap="none" spc="0" normalizeH="0" baseline="0" noProof="0">
            <a:ln>
              <a:noFill/>
            </a:ln>
            <a:solidFill>
              <a:schemeClr val="accent3">
                <a:lumMod val="25000"/>
              </a:schemeClr>
            </a:solidFill>
            <a:effectLst/>
            <a:uLnTx/>
            <a:uFillTx/>
            <a:latin typeface="Arial" panose="020B0604020202020204" pitchFamily="34" charset="0"/>
            <a:ea typeface="+mn-ea"/>
            <a:cs typeface="Arial" panose="020B0604020202020204" pitchFamily="34" charset="0"/>
          </a:endParaRPr>
        </a:p>
        <a:p>
          <a:endParaRPr lang="lt-LT" sz="1600">
            <a:solidFill>
              <a:schemeClr val="accent3">
                <a:lumMod val="25000"/>
              </a:schemeClr>
            </a:solidFill>
            <a:effectLst/>
            <a:latin typeface="Arial" panose="020B0604020202020204" pitchFamily="34" charset="0"/>
            <a:ea typeface="+mn-ea"/>
            <a:cs typeface="Arial" panose="020B0604020202020204" pitchFamily="34" charset="0"/>
          </a:endParaRPr>
        </a:p>
        <a:p>
          <a:endParaRPr lang="lt-LT" sz="1400">
            <a:solidFill>
              <a:schemeClr val="accent3">
                <a:lumMod val="25000"/>
              </a:schemeClr>
            </a:solidFill>
            <a:effectLst/>
            <a:latin typeface="Arial" panose="020B0604020202020204" pitchFamily="34" charset="0"/>
            <a:ea typeface="+mn-ea"/>
            <a:cs typeface="Arial" panose="020B0604020202020204" pitchFamily="34" charset="0"/>
          </a:endParaRPr>
        </a:p>
        <a:p>
          <a:r>
            <a:rPr lang="lt-LT" sz="1100">
              <a:solidFill>
                <a:schemeClr val="accent3">
                  <a:lumMod val="25000"/>
                </a:schemeClr>
              </a:solidFill>
              <a:effectLst/>
              <a:latin typeface="Arial" panose="020B0604020202020204" pitchFamily="34" charset="0"/>
              <a:ea typeface="+mn-ea"/>
              <a:cs typeface="Arial" panose="020B0604020202020204" pitchFamily="34" charset="0"/>
            </a:rPr>
            <a:t> </a:t>
          </a:r>
        </a:p>
        <a:p>
          <a:endParaRPr lang="lt-LT" sz="1100" b="1">
            <a:solidFill>
              <a:schemeClr val="accent3">
                <a:lumMod val="25000"/>
              </a:schemeClr>
            </a:solidFill>
            <a:effectLst/>
            <a:latin typeface="Arial" panose="020B0604020202020204" pitchFamily="34" charset="0"/>
            <a:ea typeface="+mn-ea"/>
            <a:cs typeface="Arial" panose="020B0604020202020204" pitchFamily="34" charset="0"/>
          </a:endParaRPr>
        </a:p>
        <a:p>
          <a:r>
            <a:rPr lang="lt-LT" sz="1400">
              <a:solidFill>
                <a:schemeClr val="accent3">
                  <a:lumMod val="25000"/>
                </a:schemeClr>
              </a:solidFill>
              <a:effectLst/>
              <a:latin typeface="Arial" panose="020B0604020202020204" pitchFamily="34" charset="0"/>
              <a:ea typeface="+mn-ea"/>
              <a:cs typeface="Arial" panose="020B0604020202020204" pitchFamily="34" charset="0"/>
            </a:rPr>
            <a:t> </a:t>
          </a:r>
        </a:p>
        <a:p>
          <a:endParaRPr lang="lt-LT" sz="1400" b="0" i="0">
            <a:ln>
              <a:noFill/>
            </a:ln>
            <a:solidFill>
              <a:schemeClr val="accent3">
                <a:lumMod val="25000"/>
              </a:schemeClr>
            </a:solidFill>
            <a:effectLst/>
            <a:latin typeface="Arial" panose="020B0604020202020204" pitchFamily="34" charset="0"/>
            <a:cs typeface="Arial" panose="020B0604020202020204" pitchFamily="34" charset="0"/>
          </a:endParaRPr>
        </a:p>
      </xdr:txBody>
    </xdr:sp>
    <xdr:clientData/>
  </xdr:twoCellAnchor>
  <xdr:twoCellAnchor>
    <xdr:from>
      <xdr:col>0</xdr:col>
      <xdr:colOff>218833</xdr:colOff>
      <xdr:row>1</xdr:row>
      <xdr:rowOff>17659</xdr:rowOff>
    </xdr:from>
    <xdr:to>
      <xdr:col>3</xdr:col>
      <xdr:colOff>270712</xdr:colOff>
      <xdr:row>55</xdr:row>
      <xdr:rowOff>0</xdr:rowOff>
    </xdr:to>
    <xdr:sp macro="" textlink="">
      <xdr:nvSpPr>
        <xdr:cNvPr id="10" name="Stačiakampis: suapvalinti kampai 4">
          <a:extLst>
            <a:ext uri="{FF2B5EF4-FFF2-40B4-BE49-F238E27FC236}">
              <a16:creationId xmlns:a16="http://schemas.microsoft.com/office/drawing/2014/main" id="{2C4C641C-EA74-4C8B-B1E0-35788E53967F}"/>
            </a:ext>
            <a:ext uri="{147F2762-F138-4A5C-976F-8EAC2B608ADB}">
              <a16:predDERef xmlns:a16="http://schemas.microsoft.com/office/drawing/2014/main" pred="{2964B064-6405-4A9C-BA6A-0648BEA7A8A8}"/>
            </a:ext>
          </a:extLst>
        </xdr:cNvPr>
        <xdr:cNvSpPr/>
      </xdr:nvSpPr>
      <xdr:spPr>
        <a:xfrm>
          <a:off x="218833" y="208159"/>
          <a:ext cx="1861629" cy="10650341"/>
        </a:xfrm>
        <a:prstGeom prst="roundRect">
          <a:avLst>
            <a:gd name="adj" fmla="val 4546"/>
          </a:avLst>
        </a:prstGeom>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editAs="oneCell">
    <xdr:from>
      <xdr:col>1</xdr:col>
      <xdr:colOff>254111</xdr:colOff>
      <xdr:row>26</xdr:row>
      <xdr:rowOff>140608</xdr:rowOff>
    </xdr:from>
    <xdr:to>
      <xdr:col>2</xdr:col>
      <xdr:colOff>163172</xdr:colOff>
      <xdr:row>29</xdr:row>
      <xdr:rowOff>2195</xdr:rowOff>
    </xdr:to>
    <xdr:pic>
      <xdr:nvPicPr>
        <xdr:cNvPr id="11" name="Grafinis elementas 10" descr="Envelope outline">
          <a:extLst>
            <a:ext uri="{FF2B5EF4-FFF2-40B4-BE49-F238E27FC236}">
              <a16:creationId xmlns:a16="http://schemas.microsoft.com/office/drawing/2014/main" id="{30846ADD-E849-42A9-90BF-9B620BBACD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39218" y="5433787"/>
          <a:ext cx="494168" cy="444499"/>
        </a:xfrm>
        <a:prstGeom prst="rect">
          <a:avLst/>
        </a:prstGeom>
      </xdr:spPr>
    </xdr:pic>
    <xdr:clientData/>
  </xdr:twoCellAnchor>
  <xdr:twoCellAnchor>
    <xdr:from>
      <xdr:col>1</xdr:col>
      <xdr:colOff>31926</xdr:colOff>
      <xdr:row>29</xdr:row>
      <xdr:rowOff>33292</xdr:rowOff>
    </xdr:from>
    <xdr:to>
      <xdr:col>2</xdr:col>
      <xdr:colOff>499971</xdr:colOff>
      <xdr:row>30</xdr:row>
      <xdr:rowOff>79641</xdr:rowOff>
    </xdr:to>
    <xdr:sp macro="" textlink="">
      <xdr:nvSpPr>
        <xdr:cNvPr id="12" name="TextBox 11">
          <a:extLst>
            <a:ext uri="{FF2B5EF4-FFF2-40B4-BE49-F238E27FC236}">
              <a16:creationId xmlns:a16="http://schemas.microsoft.com/office/drawing/2014/main" id="{8D1130C9-AC44-4BC7-A85D-5E248853975C}"/>
            </a:ext>
          </a:extLst>
        </xdr:cNvPr>
        <xdr:cNvSpPr txBox="1"/>
      </xdr:nvSpPr>
      <xdr:spPr>
        <a:xfrm>
          <a:off x="626286" y="5458732"/>
          <a:ext cx="1062405" cy="2216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aaa@gamta.lt</a:t>
          </a:r>
        </a:p>
      </xdr:txBody>
    </xdr:sp>
    <xdr:clientData/>
  </xdr:twoCellAnchor>
  <xdr:twoCellAnchor editAs="oneCell">
    <xdr:from>
      <xdr:col>1</xdr:col>
      <xdr:colOff>372575</xdr:colOff>
      <xdr:row>32</xdr:row>
      <xdr:rowOff>173134</xdr:rowOff>
    </xdr:from>
    <xdr:to>
      <xdr:col>2</xdr:col>
      <xdr:colOff>138326</xdr:colOff>
      <xdr:row>35</xdr:row>
      <xdr:rowOff>32246</xdr:rowOff>
    </xdr:to>
    <xdr:pic>
      <xdr:nvPicPr>
        <xdr:cNvPr id="33" name="Grafinis elementas 12" descr="Receiver outline">
          <a:extLst>
            <a:ext uri="{FF2B5EF4-FFF2-40B4-BE49-F238E27FC236}">
              <a16:creationId xmlns:a16="http://schemas.microsoft.com/office/drawing/2014/main" id="{1E56F4CB-220D-4F99-85BD-3DE5500336F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57682" y="6663741"/>
          <a:ext cx="346776" cy="387596"/>
        </a:xfrm>
        <a:prstGeom prst="rect">
          <a:avLst/>
        </a:prstGeom>
      </xdr:spPr>
    </xdr:pic>
    <xdr:clientData/>
  </xdr:twoCellAnchor>
  <xdr:twoCellAnchor>
    <xdr:from>
      <xdr:col>0</xdr:col>
      <xdr:colOff>394607</xdr:colOff>
      <xdr:row>7</xdr:row>
      <xdr:rowOff>122465</xdr:rowOff>
    </xdr:from>
    <xdr:to>
      <xdr:col>3</xdr:col>
      <xdr:colOff>120742</xdr:colOff>
      <xdr:row>11</xdr:row>
      <xdr:rowOff>4017</xdr:rowOff>
    </xdr:to>
    <xdr:pic>
      <xdr:nvPicPr>
        <xdr:cNvPr id="4" name="Picture 62">
          <a:hlinkClick xmlns:r="http://schemas.openxmlformats.org/officeDocument/2006/relationships" r:id="rId5"/>
          <a:extLst>
            <a:ext uri="{FF2B5EF4-FFF2-40B4-BE49-F238E27FC236}">
              <a16:creationId xmlns:a16="http://schemas.microsoft.com/office/drawing/2014/main" id="{3FB27DD9-4C7F-48EF-9E48-635E5978406A}"/>
            </a:ext>
          </a:extLst>
        </xdr:cNvPr>
        <xdr:cNvPicPr>
          <a:picLocks noChangeAspect="1"/>
        </xdr:cNvPicPr>
      </xdr:nvPicPr>
      <xdr:blipFill>
        <a:blip xmlns:r="http://schemas.openxmlformats.org/officeDocument/2006/relationships" r:embed="rId6"/>
        <a:stretch>
          <a:fillRect/>
        </a:stretch>
      </xdr:blipFill>
      <xdr:spPr>
        <a:xfrm>
          <a:off x="394607" y="1510394"/>
          <a:ext cx="1481456" cy="697980"/>
        </a:xfrm>
        <a:prstGeom prst="rect">
          <a:avLst/>
        </a:prstGeom>
      </xdr:spPr>
    </xdr:pic>
    <xdr:clientData/>
  </xdr:twoCellAnchor>
  <xdr:twoCellAnchor editAs="oneCell">
    <xdr:from>
      <xdr:col>0</xdr:col>
      <xdr:colOff>394608</xdr:colOff>
      <xdr:row>12</xdr:row>
      <xdr:rowOff>68038</xdr:rowOff>
    </xdr:from>
    <xdr:to>
      <xdr:col>3</xdr:col>
      <xdr:colOff>122487</xdr:colOff>
      <xdr:row>15</xdr:row>
      <xdr:rowOff>173566</xdr:rowOff>
    </xdr:to>
    <xdr:pic>
      <xdr:nvPicPr>
        <xdr:cNvPr id="5" name="Picture 4">
          <a:hlinkClick xmlns:r="http://schemas.openxmlformats.org/officeDocument/2006/relationships" r:id="rId7"/>
          <a:extLst>
            <a:ext uri="{FF2B5EF4-FFF2-40B4-BE49-F238E27FC236}">
              <a16:creationId xmlns:a16="http://schemas.microsoft.com/office/drawing/2014/main" id="{8A221D36-FC50-47D5-9738-A9DBBB9540EF}"/>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94608" y="2462895"/>
          <a:ext cx="1483200" cy="694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394607</xdr:colOff>
      <xdr:row>16</xdr:row>
      <xdr:rowOff>149680</xdr:rowOff>
    </xdr:from>
    <xdr:to>
      <xdr:col>3</xdr:col>
      <xdr:colOff>122486</xdr:colOff>
      <xdr:row>20</xdr:row>
      <xdr:rowOff>71567</xdr:rowOff>
    </xdr:to>
    <xdr:pic>
      <xdr:nvPicPr>
        <xdr:cNvPr id="7" name="Picture 63">
          <a:hlinkClick xmlns:r="http://schemas.openxmlformats.org/officeDocument/2006/relationships" r:id="rId9"/>
          <a:extLst>
            <a:ext uri="{FF2B5EF4-FFF2-40B4-BE49-F238E27FC236}">
              <a16:creationId xmlns:a16="http://schemas.microsoft.com/office/drawing/2014/main" id="{316EC2C9-2DAB-492E-8B0B-2F12943D9C25}"/>
            </a:ext>
          </a:extLst>
        </xdr:cNvPr>
        <xdr:cNvPicPr>
          <a:picLocks noChangeAspect="1"/>
        </xdr:cNvPicPr>
      </xdr:nvPicPr>
      <xdr:blipFill>
        <a:blip xmlns:r="http://schemas.openxmlformats.org/officeDocument/2006/relationships" r:embed="rId10"/>
        <a:stretch>
          <a:fillRect/>
        </a:stretch>
      </xdr:blipFill>
      <xdr:spPr>
        <a:xfrm>
          <a:off x="394607" y="3415394"/>
          <a:ext cx="1483200" cy="697494"/>
        </a:xfrm>
        <a:prstGeom prst="rect">
          <a:avLst/>
        </a:prstGeom>
      </xdr:spPr>
    </xdr:pic>
    <xdr:clientData/>
  </xdr:twoCellAnchor>
  <xdr:twoCellAnchor>
    <xdr:from>
      <xdr:col>0</xdr:col>
      <xdr:colOff>394607</xdr:colOff>
      <xdr:row>21</xdr:row>
      <xdr:rowOff>81644</xdr:rowOff>
    </xdr:from>
    <xdr:to>
      <xdr:col>3</xdr:col>
      <xdr:colOff>122486</xdr:colOff>
      <xdr:row>24</xdr:row>
      <xdr:rowOff>203114</xdr:rowOff>
    </xdr:to>
    <xdr:pic>
      <xdr:nvPicPr>
        <xdr:cNvPr id="8" name="Picture 64">
          <a:hlinkClick xmlns:r="http://schemas.openxmlformats.org/officeDocument/2006/relationships" r:id="rId11"/>
          <a:extLst>
            <a:ext uri="{FF2B5EF4-FFF2-40B4-BE49-F238E27FC236}">
              <a16:creationId xmlns:a16="http://schemas.microsoft.com/office/drawing/2014/main" id="{3287DA9B-B2D9-43F4-858B-0E182E166AA1}"/>
            </a:ext>
          </a:extLst>
        </xdr:cNvPr>
        <xdr:cNvPicPr>
          <a:picLocks noChangeAspect="1"/>
        </xdr:cNvPicPr>
      </xdr:nvPicPr>
      <xdr:blipFill>
        <a:blip xmlns:r="http://schemas.openxmlformats.org/officeDocument/2006/relationships" r:embed="rId12"/>
        <a:stretch>
          <a:fillRect/>
        </a:stretch>
      </xdr:blipFill>
      <xdr:spPr>
        <a:xfrm>
          <a:off x="394607" y="4367894"/>
          <a:ext cx="1483200" cy="692970"/>
        </a:xfrm>
        <a:prstGeom prst="rect">
          <a:avLst/>
        </a:prstGeom>
      </xdr:spPr>
    </xdr:pic>
    <xdr:clientData/>
  </xdr:twoCellAnchor>
  <xdr:twoCellAnchor>
    <xdr:from>
      <xdr:col>4</xdr:col>
      <xdr:colOff>114623</xdr:colOff>
      <xdr:row>53</xdr:row>
      <xdr:rowOff>18795</xdr:rowOff>
    </xdr:from>
    <xdr:to>
      <xdr:col>15</xdr:col>
      <xdr:colOff>782115</xdr:colOff>
      <xdr:row>62</xdr:row>
      <xdr:rowOff>150326</xdr:rowOff>
    </xdr:to>
    <xdr:sp macro="" textlink="">
      <xdr:nvSpPr>
        <xdr:cNvPr id="6" name="TextBox 5">
          <a:extLst>
            <a:ext uri="{FF2B5EF4-FFF2-40B4-BE49-F238E27FC236}">
              <a16:creationId xmlns:a16="http://schemas.microsoft.com/office/drawing/2014/main" id="{EC65F5F2-B36F-43B2-AE6A-A99017D8FF91}"/>
            </a:ext>
          </a:extLst>
        </xdr:cNvPr>
        <xdr:cNvSpPr txBox="1"/>
      </xdr:nvSpPr>
      <xdr:spPr>
        <a:xfrm>
          <a:off x="2523526" y="9556085"/>
          <a:ext cx="7218234" cy="1680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50000"/>
            </a:lnSpc>
            <a:spcBef>
              <a:spcPts val="0"/>
            </a:spcBef>
            <a:spcAft>
              <a:spcPts val="0"/>
            </a:spcAft>
            <a:buClrTx/>
            <a:buSzTx/>
            <a:buFontTx/>
            <a:buNone/>
            <a:tabLst/>
            <a:defRPr/>
          </a:pPr>
          <a:r>
            <a:rPr lang="lt-LT" sz="1400" i="0">
              <a:solidFill>
                <a:schemeClr val="accent3">
                  <a:lumMod val="25000"/>
                </a:schemeClr>
              </a:solidFill>
              <a:latin typeface="Arial" panose="020B0604020202020204" pitchFamily="34" charset="0"/>
              <a:cs typeface="Arial" panose="020B0604020202020204" pitchFamily="34" charset="0"/>
            </a:rPr>
            <a:t>Rekomenduojami</a:t>
          </a:r>
          <a:r>
            <a:rPr lang="lt-LT" sz="1400" i="0" baseline="0">
              <a:solidFill>
                <a:schemeClr val="accent3">
                  <a:lumMod val="25000"/>
                </a:schemeClr>
              </a:solidFill>
              <a:latin typeface="Arial" panose="020B0604020202020204" pitchFamily="34" charset="0"/>
              <a:cs typeface="Arial" panose="020B0604020202020204" pitchFamily="34" charset="0"/>
            </a:rPr>
            <a:t> citavimo būdai:</a:t>
          </a:r>
        </a:p>
        <a:p>
          <a:pPr marL="0" marR="0" lvl="0" indent="0" defTabSz="914400" eaLnBrk="1" fontAlgn="auto" latinLnBrk="0" hangingPunct="1">
            <a:lnSpc>
              <a:spcPct val="150000"/>
            </a:lnSpc>
            <a:spcBef>
              <a:spcPts val="0"/>
            </a:spcBef>
            <a:spcAft>
              <a:spcPts val="0"/>
            </a:spcAft>
            <a:buClrTx/>
            <a:buSzTx/>
            <a:buFontTx/>
            <a:buNone/>
            <a:tabLst/>
            <a:defRPr/>
          </a:pPr>
          <a:r>
            <a:rPr lang="lt-LT" sz="1400" baseline="0">
              <a:solidFill>
                <a:schemeClr val="accent3">
                  <a:lumMod val="25000"/>
                </a:schemeClr>
              </a:solidFill>
              <a:effectLst/>
              <a:latin typeface="Arial" panose="020B0604020202020204" pitchFamily="34" charset="0"/>
              <a:ea typeface="+mn-ea"/>
              <a:cs typeface="Arial" panose="020B0604020202020204" pitchFamily="34" charset="0"/>
            </a:rPr>
            <a:t>Lietuvos geologijos tarnyba prie Aplinkos ministerijos (</a:t>
          </a:r>
          <a:r>
            <a:rPr lang="en-US" sz="1400" baseline="0">
              <a:solidFill>
                <a:schemeClr val="accent3">
                  <a:lumMod val="25000"/>
                </a:schemeClr>
              </a:solidFill>
              <a:effectLst/>
              <a:latin typeface="Arial" panose="020B0604020202020204" pitchFamily="34" charset="0"/>
              <a:ea typeface="+mn-ea"/>
              <a:cs typeface="Arial" panose="020B0604020202020204" pitchFamily="34" charset="0"/>
            </a:rPr>
            <a:t>metai).</a:t>
          </a:r>
          <a:r>
            <a:rPr lang="lt-LT" sz="1400">
              <a:solidFill>
                <a:schemeClr val="accent3">
                  <a:lumMod val="25000"/>
                </a:schemeClr>
              </a:solidFill>
              <a:effectLst/>
              <a:latin typeface="Arial" panose="020B0604020202020204" pitchFamily="34" charset="0"/>
              <a:ea typeface="+mn-ea"/>
              <a:cs typeface="Arial" panose="020B0604020202020204" pitchFamily="34" charset="0"/>
            </a:rPr>
            <a:t> </a:t>
          </a:r>
          <a:r>
            <a:rPr lang="en-US" sz="1400">
              <a:solidFill>
                <a:schemeClr val="accent3">
                  <a:lumMod val="25000"/>
                </a:schemeClr>
              </a:solidFill>
              <a:effectLst/>
              <a:latin typeface="Arial" panose="020B0604020202020204" pitchFamily="34" charset="0"/>
              <a:ea typeface="+mn-ea"/>
              <a:cs typeface="Arial" panose="020B0604020202020204" pitchFamily="34" charset="0"/>
            </a:rPr>
            <a:t>Skai</a:t>
          </a:r>
          <a:r>
            <a:rPr lang="lt-LT" sz="1400">
              <a:solidFill>
                <a:schemeClr val="accent3">
                  <a:lumMod val="25000"/>
                </a:schemeClr>
              </a:solidFill>
              <a:effectLst/>
              <a:latin typeface="Arial" panose="020B0604020202020204" pitchFamily="34" charset="0"/>
              <a:ea typeface="+mn-ea"/>
              <a:cs typeface="Arial" panose="020B0604020202020204" pitchFamily="34" charset="0"/>
            </a:rPr>
            <a:t>čiuoklės</a:t>
          </a:r>
          <a:r>
            <a:rPr lang="lt-LT" sz="1400" baseline="0">
              <a:solidFill>
                <a:schemeClr val="accent3">
                  <a:lumMod val="25000"/>
                </a:schemeClr>
              </a:solidFill>
              <a:effectLst/>
              <a:latin typeface="Arial" panose="020B0604020202020204" pitchFamily="34" charset="0"/>
              <a:ea typeface="+mn-ea"/>
              <a:cs typeface="Arial" panose="020B0604020202020204" pitchFamily="34" charset="0"/>
            </a:rPr>
            <a:t> pavadinimas</a:t>
          </a:r>
          <a:r>
            <a:rPr lang="en-US" sz="1400" b="0" baseline="0">
              <a:solidFill>
                <a:schemeClr val="accent3">
                  <a:lumMod val="25000"/>
                </a:schemeClr>
              </a:solidFill>
              <a:effectLst/>
              <a:latin typeface="Arial" panose="020B0604020202020204" pitchFamily="34" charset="0"/>
              <a:ea typeface="+mn-ea"/>
              <a:cs typeface="Arial" panose="020B0604020202020204" pitchFamily="34" charset="0"/>
            </a:rPr>
            <a:t>. Vilnius</a:t>
          </a:r>
          <a:endParaRPr lang="lt-LT" sz="1400">
            <a:solidFill>
              <a:schemeClr val="accent3">
                <a:lumMod val="25000"/>
              </a:schemeClr>
            </a:solidFill>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50000"/>
            </a:lnSpc>
            <a:spcBef>
              <a:spcPts val="0"/>
            </a:spcBef>
            <a:spcAft>
              <a:spcPts val="0"/>
            </a:spcAft>
            <a:buClrTx/>
            <a:buSzTx/>
            <a:buFontTx/>
            <a:buNone/>
            <a:tabLst/>
            <a:defRPr/>
          </a:pPr>
          <a:r>
            <a:rPr lang="en-US" sz="1400" b="0" baseline="0">
              <a:solidFill>
                <a:schemeClr val="accent3">
                  <a:lumMod val="25000"/>
                </a:schemeClr>
              </a:solidFill>
              <a:effectLst/>
              <a:latin typeface="Arial" panose="020B0604020202020204" pitchFamily="34" charset="0"/>
              <a:ea typeface="+mn-ea"/>
              <a:cs typeface="Arial" panose="020B0604020202020204" pitchFamily="34" charset="0"/>
            </a:rPr>
            <a:t>©</a:t>
          </a:r>
          <a:r>
            <a:rPr lang="lt-LT" sz="1400" b="0" baseline="0">
              <a:solidFill>
                <a:schemeClr val="accent3">
                  <a:lumMod val="25000"/>
                </a:schemeClr>
              </a:solidFill>
              <a:effectLst/>
              <a:latin typeface="Arial" panose="020B0604020202020204" pitchFamily="34" charset="0"/>
              <a:ea typeface="+mn-ea"/>
              <a:cs typeface="Arial" panose="020B0604020202020204" pitchFamily="34" charset="0"/>
            </a:rPr>
            <a:t> Lietuvos geologijos tarnyba prie Aplinkos ministerijos</a:t>
          </a:r>
          <a:endParaRPr lang="lt-LT" sz="1400">
            <a:solidFill>
              <a:schemeClr val="accent3">
                <a:lumMod val="25000"/>
              </a:schemeClr>
            </a:solidFill>
            <a:effectLst/>
            <a:latin typeface="Arial" panose="020B0604020202020204" pitchFamily="34" charset="0"/>
            <a:cs typeface="Arial" panose="020B0604020202020204" pitchFamily="34" charset="0"/>
          </a:endParaRPr>
        </a:p>
        <a:p>
          <a:endParaRPr lang="lt-LT" sz="1200">
            <a:solidFill>
              <a:schemeClr val="accent3">
                <a:lumMod val="25000"/>
              </a:schemeClr>
            </a:solidFill>
            <a:latin typeface="Arial" panose="020B0604020202020204" pitchFamily="34" charset="0"/>
            <a:cs typeface="Arial" panose="020B0604020202020204" pitchFamily="34" charset="0"/>
          </a:endParaRPr>
        </a:p>
      </xdr:txBody>
    </xdr:sp>
    <xdr:clientData/>
  </xdr:twoCellAnchor>
  <xdr:twoCellAnchor>
    <xdr:from>
      <xdr:col>4</xdr:col>
      <xdr:colOff>94173</xdr:colOff>
      <xdr:row>50</xdr:row>
      <xdr:rowOff>119068</xdr:rowOff>
    </xdr:from>
    <xdr:to>
      <xdr:col>15</xdr:col>
      <xdr:colOff>876707</xdr:colOff>
      <xdr:row>53</xdr:row>
      <xdr:rowOff>79984</xdr:rowOff>
    </xdr:to>
    <xdr:sp macro="" textlink="">
      <xdr:nvSpPr>
        <xdr:cNvPr id="13" name="TextBox 12">
          <a:extLst>
            <a:ext uri="{FF2B5EF4-FFF2-40B4-BE49-F238E27FC236}">
              <a16:creationId xmlns:a16="http://schemas.microsoft.com/office/drawing/2014/main" id="{BDC502C0-7660-494D-9C80-D08E56B0D7AD}"/>
            </a:ext>
          </a:extLst>
        </xdr:cNvPr>
        <xdr:cNvSpPr txBox="1"/>
      </xdr:nvSpPr>
      <xdr:spPr>
        <a:xfrm>
          <a:off x="2503076" y="9140165"/>
          <a:ext cx="7333276" cy="477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lt-LT" sz="1600" b="1">
              <a:solidFill>
                <a:schemeClr val="accent3">
                  <a:lumMod val="25000"/>
                </a:schemeClr>
              </a:solidFill>
              <a:effectLst/>
              <a:latin typeface="Arial" panose="020B0604020202020204" pitchFamily="34" charset="0"/>
              <a:cs typeface="Arial" panose="020B0604020202020204" pitchFamily="34" charset="0"/>
            </a:rPr>
            <a:t>SKAIČIUOKLĖS AUTORINIŲ TEISIŲ APSAUGA</a:t>
          </a:r>
        </a:p>
      </xdr:txBody>
    </xdr:sp>
    <xdr:clientData/>
  </xdr:twoCellAnchor>
  <xdr:twoCellAnchor>
    <xdr:from>
      <xdr:col>4</xdr:col>
      <xdr:colOff>99532</xdr:colOff>
      <xdr:row>7</xdr:row>
      <xdr:rowOff>60986</xdr:rowOff>
    </xdr:from>
    <xdr:to>
      <xdr:col>15</xdr:col>
      <xdr:colOff>1318259</xdr:colOff>
      <xdr:row>28</xdr:row>
      <xdr:rowOff>7620</xdr:rowOff>
    </xdr:to>
    <xdr:sp macro="" textlink="">
      <xdr:nvSpPr>
        <xdr:cNvPr id="14" name="TextBox 13">
          <a:extLst>
            <a:ext uri="{FF2B5EF4-FFF2-40B4-BE49-F238E27FC236}">
              <a16:creationId xmlns:a16="http://schemas.microsoft.com/office/drawing/2014/main" id="{9D1A2FA4-BCC5-4A75-8FAE-6365B4609776}"/>
            </a:ext>
          </a:extLst>
        </xdr:cNvPr>
        <xdr:cNvSpPr txBox="1"/>
      </xdr:nvSpPr>
      <xdr:spPr>
        <a:xfrm>
          <a:off x="2476972" y="1333526"/>
          <a:ext cx="7688107" cy="3924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800"/>
            </a:spcAft>
          </a:pPr>
          <a:r>
            <a:rPr lang="lt-LT" sz="1600" b="1">
              <a:solidFill>
                <a:schemeClr val="accent3">
                  <a:lumMod val="25000"/>
                </a:schemeClr>
              </a:solidFill>
              <a:effectLst/>
              <a:latin typeface="Arial" panose="020B0604020202020204" pitchFamily="34" charset="0"/>
              <a:ea typeface="+mn-ea"/>
              <a:cs typeface="Arial" panose="020B0604020202020204" pitchFamily="34" charset="0"/>
            </a:rPr>
            <a:t>ĮVADAS </a:t>
          </a:r>
          <a:endParaRPr lang="lt-LT" sz="1600">
            <a:solidFill>
              <a:schemeClr val="accent3">
                <a:lumMod val="25000"/>
              </a:schemeClr>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50000"/>
            </a:lnSpc>
            <a:spcBef>
              <a:spcPts val="0"/>
            </a:spcBef>
            <a:spcAft>
              <a:spcPts val="800"/>
            </a:spcAft>
            <a:buClrTx/>
            <a:buSzTx/>
            <a:buFontTx/>
            <a:buNone/>
            <a:tabLst/>
            <a:defRPr/>
          </a:pPr>
          <a:r>
            <a:rPr kumimoji="0" lang="lt-LT" sz="1400" b="0" i="0" u="none" strike="noStrike" kern="100" cap="none" spc="0" normalizeH="0" baseline="0" noProof="0">
              <a:ln>
                <a:noFill/>
              </a:ln>
              <a:solidFill>
                <a:srgbClr val="F4FAF6">
                  <a:lumMod val="25000"/>
                </a:srgbClr>
              </a:solidFill>
              <a:effectLst/>
              <a:uLnTx/>
              <a:uFillTx/>
              <a:latin typeface="Arial" panose="020B0604020202020204" pitchFamily="34" charset="0"/>
              <a:ea typeface="Aptos" panose="020B0004020202020204" pitchFamily="34" charset="0"/>
              <a:cs typeface="Arial" panose="020B0604020202020204" pitchFamily="34" charset="0"/>
            </a:rPr>
            <a:t>Skaičiuoklė - tai inovatyvus Microsoft Excel pagrindu sukurtas įrankis</a:t>
          </a:r>
          <a:r>
            <a:rPr kumimoji="0" lang="en-US" sz="1400" b="0" i="0" u="none" strike="noStrike" kern="100" cap="none" spc="0" normalizeH="0" baseline="0" noProof="0">
              <a:ln>
                <a:noFill/>
              </a:ln>
              <a:solidFill>
                <a:srgbClr val="F4FAF6">
                  <a:lumMod val="25000"/>
                </a:srgbClr>
              </a:solidFill>
              <a:effectLst/>
              <a:uLnTx/>
              <a:uFillTx/>
              <a:latin typeface="Arial" panose="020B0604020202020204" pitchFamily="34" charset="0"/>
              <a:ea typeface="Aptos" panose="020B0004020202020204" pitchFamily="34" charset="0"/>
              <a:cs typeface="Arial" panose="020B0604020202020204" pitchFamily="34" charset="0"/>
            </a:rPr>
            <a:t>,</a:t>
          </a:r>
          <a:r>
            <a:rPr kumimoji="0" lang="lt-LT" sz="1400" b="0" i="0" u="none" strike="noStrike" kern="100" cap="none" spc="0" normalizeH="0" baseline="0" noProof="0">
              <a:ln>
                <a:noFill/>
              </a:ln>
              <a:solidFill>
                <a:srgbClr val="F4FAF6">
                  <a:lumMod val="25000"/>
                </a:srgbClr>
              </a:solidFill>
              <a:effectLst/>
              <a:uLnTx/>
              <a:uFillTx/>
              <a:latin typeface="Arial" panose="020B0604020202020204" pitchFamily="34" charset="0"/>
              <a:ea typeface="Aptos" panose="020B0004020202020204" pitchFamily="34" charset="0"/>
              <a:cs typeface="Arial" panose="020B0604020202020204" pitchFamily="34" charset="0"/>
            </a:rPr>
            <a:t> padedantis nustatyti teisėkūros iniciatyvų poveikį požeminio vandens naudojimo intensyvumui atskiruose požeminio vandens baseinuose.</a:t>
          </a:r>
          <a:r>
            <a:rPr kumimoji="0" lang="lt-LT" sz="1400" b="1" i="0" u="none" strike="noStrike" kern="0" cap="none" spc="0" normalizeH="0" baseline="0" noProof="0">
              <a:ln>
                <a:noFill/>
              </a:ln>
              <a:solidFill>
                <a:srgbClr val="F4FAF6">
                  <a:lumMod val="25000"/>
                </a:srgbClr>
              </a:solidFill>
              <a:effectLst/>
              <a:uLnTx/>
              <a:uFillTx/>
              <a:latin typeface="Arial" panose="020B0604020202020204" pitchFamily="34" charset="0"/>
              <a:ea typeface="+mn-ea"/>
              <a:cs typeface="Arial" panose="020B0604020202020204" pitchFamily="34" charset="0"/>
            </a:rPr>
            <a:t> </a:t>
          </a:r>
          <a:r>
            <a:rPr kumimoji="0" lang="lt-LT" sz="1400" b="0" i="0" u="none" strike="noStrike" kern="0" cap="none" spc="0" normalizeH="0" baseline="0" noProof="0">
              <a:ln>
                <a:noFill/>
              </a:ln>
              <a:solidFill>
                <a:srgbClr val="F4FAF6">
                  <a:lumMod val="25000"/>
                </a:srgbClr>
              </a:solidFill>
              <a:effectLst/>
              <a:uLnTx/>
              <a:uFillTx/>
              <a:latin typeface="Arial" panose="020B0604020202020204" pitchFamily="34" charset="0"/>
              <a:ea typeface="+mn-ea"/>
              <a:cs typeface="Arial" panose="020B0604020202020204" pitchFamily="34" charset="0"/>
            </a:rPr>
            <a:t>Lietuvos teritorijoje požeminio vandens išteklių valdymui ir apsaugai yra išskirta 20 požeminio vandens baseinų.  Požeminio vandens baseinų dydis ir turimų išteklių kiekis juose yra skirtingas. Vertinant pagal paskutinių 3 metų vidutinį paimamo vandens kiekį, požeminio vandens naudojimo intensyvumas Lietuvoje sudaro apie 11 %, tačiau atskiruose  požeminio vandens baseinuose jis kinta nuo 1 iki 80 %. Teisėkūros iniciatyvų poveikio vertinimui reikia atsižvelgti į netolygų turimų išteklių pasiskirstymą ir bazinį vandens naudojimo intensyvumą. Su požeminio vandens baseinų ribomis galima susipažinti Lietuvos geologijos tarnybos prie Aplinkos ministerijos Požeminio vandens informacinės sistemos elektroninių paslaugų portale (https://lgt.lrv.lt/epaslaugos/). </a:t>
          </a:r>
        </a:p>
        <a:p>
          <a:pPr marL="0" marR="0" lvl="0" indent="0" defTabSz="914400" eaLnBrk="1" fontAlgn="auto" latinLnBrk="0" hangingPunct="1">
            <a:lnSpc>
              <a:spcPct val="150000"/>
            </a:lnSpc>
            <a:spcBef>
              <a:spcPts val="0"/>
            </a:spcBef>
            <a:spcAft>
              <a:spcPts val="800"/>
            </a:spcAft>
            <a:buClrTx/>
            <a:buSzTx/>
            <a:buFontTx/>
            <a:buNone/>
            <a:tabLst/>
            <a:defRPr/>
          </a:pPr>
          <a:endParaRPr kumimoji="0" lang="lt-LT" sz="1400" b="0" i="0" u="none" strike="noStrike" kern="0" cap="none" spc="0" normalizeH="0" baseline="0" noProof="0">
            <a:ln>
              <a:noFill/>
            </a:ln>
            <a:solidFill>
              <a:srgbClr val="F4FAF6">
                <a:lumMod val="25000"/>
              </a:srgbClr>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50000"/>
            </a:lnSpc>
            <a:spcBef>
              <a:spcPts val="0"/>
            </a:spcBef>
            <a:spcAft>
              <a:spcPts val="800"/>
            </a:spcAft>
            <a:buClrTx/>
            <a:buSzTx/>
            <a:buFontTx/>
            <a:buNone/>
            <a:tabLst/>
            <a:defRPr/>
          </a:pPr>
          <a:r>
            <a:rPr kumimoji="0" lang="lt-LT" sz="1400" b="0" i="0" u="none" strike="noStrike" kern="0" cap="none" spc="0" normalizeH="0" baseline="0" noProof="0">
              <a:ln>
                <a:noFill/>
              </a:ln>
              <a:solidFill>
                <a:srgbClr val="F4FAF6">
                  <a:lumMod val="25000"/>
                </a:srgbClr>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50000"/>
            </a:lnSpc>
            <a:spcBef>
              <a:spcPts val="0"/>
            </a:spcBef>
            <a:spcAft>
              <a:spcPts val="800"/>
            </a:spcAft>
            <a:buClrTx/>
            <a:buSzTx/>
            <a:buFontTx/>
            <a:buNone/>
            <a:tabLst/>
            <a:defRPr/>
          </a:pPr>
          <a:endParaRPr kumimoji="0" lang="lt-LT" sz="1400" b="0" i="0" u="none" strike="noStrike" kern="0" cap="none" spc="0" normalizeH="0" baseline="0" noProof="0">
            <a:ln>
              <a:noFill/>
            </a:ln>
            <a:solidFill>
              <a:srgbClr val="F4FAF6">
                <a:lumMod val="25000"/>
              </a:srgbClr>
            </a:solidFill>
            <a:effectLst/>
            <a:uLnTx/>
            <a:uFillTx/>
            <a:latin typeface="Arial" panose="020B0604020202020204" pitchFamily="34" charset="0"/>
            <a:ea typeface="+mn-ea"/>
            <a:cs typeface="Arial" panose="020B0604020202020204" pitchFamily="34" charset="0"/>
          </a:endParaRPr>
        </a:p>
        <a:p>
          <a:r>
            <a:rPr lang="lt-LT" sz="1400" b="1">
              <a:solidFill>
                <a:schemeClr val="accent3">
                  <a:lumMod val="25000"/>
                </a:schemeClr>
              </a:solidFill>
              <a:effectLst/>
              <a:latin typeface="Arial" panose="020B0604020202020204" pitchFamily="34" charset="0"/>
              <a:ea typeface="+mn-ea"/>
              <a:cs typeface="Arial" panose="020B0604020202020204" pitchFamily="34" charset="0"/>
            </a:rPr>
            <a:t> </a:t>
          </a:r>
          <a:endParaRPr lang="lt-LT" sz="1400">
            <a:solidFill>
              <a:schemeClr val="accent3">
                <a:lumMod val="25000"/>
              </a:schemeClr>
            </a:solidFill>
            <a:effectLst/>
            <a:latin typeface="Arial" panose="020B0604020202020204" pitchFamily="34" charset="0"/>
            <a:ea typeface="+mn-ea"/>
            <a:cs typeface="Arial" panose="020B0604020202020204" pitchFamily="34" charset="0"/>
          </a:endParaRPr>
        </a:p>
        <a:p>
          <a:endParaRPr lang="lt-LT" sz="1400">
            <a:solidFill>
              <a:schemeClr val="accent3">
                <a:lumMod val="25000"/>
              </a:schemeClr>
            </a:solidFill>
            <a:latin typeface="Arial" panose="020B0604020202020204" pitchFamily="34" charset="0"/>
            <a:cs typeface="Arial" panose="020B0604020202020204" pitchFamily="34" charset="0"/>
          </a:endParaRPr>
        </a:p>
      </xdr:txBody>
    </xdr:sp>
    <xdr:clientData/>
  </xdr:twoCellAnchor>
  <xdr:twoCellAnchor>
    <xdr:from>
      <xdr:col>4</xdr:col>
      <xdr:colOff>101518</xdr:colOff>
      <xdr:row>27</xdr:row>
      <xdr:rowOff>130135</xdr:rowOff>
    </xdr:from>
    <xdr:to>
      <xdr:col>15</xdr:col>
      <xdr:colOff>1322684</xdr:colOff>
      <xdr:row>44</xdr:row>
      <xdr:rowOff>23352</xdr:rowOff>
    </xdr:to>
    <xdr:sp macro="" textlink="">
      <xdr:nvSpPr>
        <xdr:cNvPr id="15" name="TextBox 14">
          <a:extLst>
            <a:ext uri="{FF2B5EF4-FFF2-40B4-BE49-F238E27FC236}">
              <a16:creationId xmlns:a16="http://schemas.microsoft.com/office/drawing/2014/main" id="{2ED9739A-A07C-4C9D-90FD-AC0DD6814F47}"/>
            </a:ext>
          </a:extLst>
        </xdr:cNvPr>
        <xdr:cNvSpPr txBox="1"/>
      </xdr:nvSpPr>
      <xdr:spPr>
        <a:xfrm>
          <a:off x="2478958" y="5205055"/>
          <a:ext cx="7690546" cy="2918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800"/>
            </a:spcAft>
          </a:pPr>
          <a:r>
            <a:rPr lang="en-US" sz="1600" b="1">
              <a:solidFill>
                <a:schemeClr val="accent3">
                  <a:lumMod val="25000"/>
                </a:schemeClr>
              </a:solidFill>
              <a:effectLst/>
              <a:latin typeface="Arial" panose="020B0604020202020204" pitchFamily="34" charset="0"/>
              <a:ea typeface="+mn-ea"/>
              <a:cs typeface="Arial" panose="020B0604020202020204" pitchFamily="34" charset="0"/>
            </a:rPr>
            <a:t>NAVIGACIJA</a:t>
          </a:r>
          <a:endParaRPr lang="lt-LT" sz="1600">
            <a:solidFill>
              <a:schemeClr val="accent3">
                <a:lumMod val="25000"/>
              </a:schemeClr>
            </a:solidFill>
            <a:effectLst/>
            <a:latin typeface="Arial" panose="020B0604020202020204" pitchFamily="34" charset="0"/>
            <a:ea typeface="+mn-ea"/>
            <a:cs typeface="Arial" panose="020B0604020202020204" pitchFamily="34" charset="0"/>
          </a:endParaRPr>
        </a:p>
        <a:p>
          <a:pPr>
            <a:lnSpc>
              <a:spcPct val="150000"/>
            </a:lnSpc>
          </a:pPr>
          <a:r>
            <a:rPr lang="lt-LT" sz="1400" b="1">
              <a:solidFill>
                <a:schemeClr val="accent3">
                  <a:lumMod val="25000"/>
                </a:schemeClr>
              </a:solidFill>
              <a:effectLst/>
              <a:latin typeface="Arial" panose="020B0604020202020204" pitchFamily="34" charset="0"/>
              <a:ea typeface="+mn-ea"/>
              <a:cs typeface="Arial" panose="020B0604020202020204" pitchFamily="34" charset="0"/>
            </a:rPr>
            <a:t>Pradžia</a:t>
          </a:r>
          <a:r>
            <a:rPr lang="lt-LT" sz="1400">
              <a:solidFill>
                <a:schemeClr val="accent3">
                  <a:lumMod val="25000"/>
                </a:schemeClr>
              </a:solidFill>
              <a:effectLst/>
              <a:latin typeface="Arial" panose="020B0604020202020204" pitchFamily="34" charset="0"/>
              <a:ea typeface="+mn-ea"/>
              <a:cs typeface="Arial" panose="020B0604020202020204" pitchFamily="34" charset="0"/>
            </a:rPr>
            <a:t>: įvadinis skyrius, supažindinantis su skaičiuoklės tikslais, struktūra, terminologija, kontaktine informacija. </a:t>
          </a:r>
        </a:p>
        <a:p>
          <a:pPr>
            <a:lnSpc>
              <a:spcPct val="150000"/>
            </a:lnSpc>
          </a:pPr>
          <a:r>
            <a:rPr lang="lt-LT" sz="1400" b="1">
              <a:solidFill>
                <a:schemeClr val="accent3">
                  <a:lumMod val="25000"/>
                </a:schemeClr>
              </a:solidFill>
              <a:effectLst/>
              <a:latin typeface="Arial" panose="020B0604020202020204" pitchFamily="34" charset="0"/>
              <a:ea typeface="+mn-ea"/>
              <a:cs typeface="Arial" panose="020B0604020202020204" pitchFamily="34" charset="0"/>
            </a:rPr>
            <a:t>Naudojimo Instrukcija</a:t>
          </a:r>
          <a:r>
            <a:rPr lang="lt-LT" sz="1400">
              <a:solidFill>
                <a:schemeClr val="accent3">
                  <a:lumMod val="25000"/>
                </a:schemeClr>
              </a:solidFill>
              <a:effectLst/>
              <a:latin typeface="Arial" panose="020B0604020202020204" pitchFamily="34" charset="0"/>
              <a:ea typeface="+mn-ea"/>
              <a:cs typeface="Arial" panose="020B0604020202020204" pitchFamily="34" charset="0"/>
            </a:rPr>
            <a:t>: pateikiama informacija, kaip efektyviai naudoti skaičiuoklę – atlikti duomenų įvestis, gauti ir interpretuoti rezultatus. </a:t>
          </a:r>
        </a:p>
        <a:p>
          <a:pPr>
            <a:lnSpc>
              <a:spcPct val="150000"/>
            </a:lnSpc>
          </a:pPr>
          <a:r>
            <a:rPr lang="lt-LT" sz="1400" b="1">
              <a:solidFill>
                <a:schemeClr val="accent3">
                  <a:lumMod val="25000"/>
                </a:schemeClr>
              </a:solidFill>
              <a:effectLst/>
              <a:latin typeface="Arial" panose="020B0604020202020204" pitchFamily="34" charset="0"/>
              <a:ea typeface="+mn-ea"/>
              <a:cs typeface="Arial" panose="020B0604020202020204" pitchFamily="34" charset="0"/>
            </a:rPr>
            <a:t>Skaičiuoklė</a:t>
          </a:r>
          <a:r>
            <a:rPr lang="lt-LT" sz="1400">
              <a:solidFill>
                <a:schemeClr val="accent3">
                  <a:lumMod val="25000"/>
                </a:schemeClr>
              </a:solidFill>
              <a:effectLst/>
              <a:latin typeface="Arial" panose="020B0604020202020204" pitchFamily="34" charset="0"/>
              <a:ea typeface="+mn-ea"/>
              <a:cs typeface="Arial" panose="020B0604020202020204" pitchFamily="34" charset="0"/>
            </a:rPr>
            <a:t>: pateikiama interaktyvi skaičiavimo platforma, leidžianti atlikti kiekybinį </a:t>
          </a:r>
          <a:r>
            <a:rPr lang="en-US" sz="1400">
              <a:solidFill>
                <a:schemeClr val="accent3">
                  <a:lumMod val="25000"/>
                </a:schemeClr>
              </a:solidFill>
              <a:effectLst/>
              <a:latin typeface="Arial" panose="020B0604020202020204" pitchFamily="34" charset="0"/>
              <a:ea typeface="+mn-ea"/>
              <a:cs typeface="Arial" panose="020B0604020202020204" pitchFamily="34" charset="0"/>
            </a:rPr>
            <a:t>P</a:t>
          </a:r>
          <a:r>
            <a:rPr lang="lt-LT" sz="1400">
              <a:solidFill>
                <a:schemeClr val="accent3">
                  <a:lumMod val="25000"/>
                </a:schemeClr>
              </a:solidFill>
              <a:effectLst/>
              <a:latin typeface="Arial" panose="020B0604020202020204" pitchFamily="34" charset="0"/>
              <a:ea typeface="+mn-ea"/>
              <a:cs typeface="Arial" panose="020B0604020202020204" pitchFamily="34" charset="0"/>
            </a:rPr>
            <a:t>oveikio vertinimą.</a:t>
          </a:r>
        </a:p>
        <a:p>
          <a:pPr>
            <a:lnSpc>
              <a:spcPct val="150000"/>
            </a:lnSpc>
          </a:pPr>
          <a:r>
            <a:rPr lang="lt-LT" sz="1400" b="1">
              <a:solidFill>
                <a:schemeClr val="accent3">
                  <a:lumMod val="25000"/>
                </a:schemeClr>
              </a:solidFill>
              <a:effectLst/>
              <a:latin typeface="Arial" panose="020B0604020202020204" pitchFamily="34" charset="0"/>
              <a:ea typeface="+mn-ea"/>
              <a:cs typeface="Arial" panose="020B0604020202020204" pitchFamily="34" charset="0"/>
            </a:rPr>
            <a:t>Atnaujinimas</a:t>
          </a:r>
          <a:r>
            <a:rPr lang="lt-LT" sz="1400">
              <a:solidFill>
                <a:schemeClr val="accent3">
                  <a:lumMod val="25000"/>
                </a:schemeClr>
              </a:solidFill>
              <a:effectLst/>
              <a:latin typeface="Arial" panose="020B0604020202020204" pitchFamily="34" charset="0"/>
              <a:ea typeface="+mn-ea"/>
              <a:cs typeface="Arial" panose="020B0604020202020204" pitchFamily="34" charset="0"/>
            </a:rPr>
            <a:t>: pateikiama visa istorija apie skaičiuoklės atnaujinimus. Skaičiuoklė nuolat tobulinama. </a:t>
          </a:r>
        </a:p>
        <a:p>
          <a:endParaRPr lang="lt-LT" sz="1400">
            <a:solidFill>
              <a:schemeClr val="accent3">
                <a:lumMod val="25000"/>
              </a:schemeClr>
            </a:solidFill>
            <a:latin typeface="Arial" panose="020B0604020202020204" pitchFamily="34" charset="0"/>
            <a:cs typeface="Arial" panose="020B0604020202020204" pitchFamily="34" charset="0"/>
          </a:endParaRPr>
        </a:p>
      </xdr:txBody>
    </xdr:sp>
    <xdr:clientData/>
  </xdr:twoCellAnchor>
  <xdr:twoCellAnchor>
    <xdr:from>
      <xdr:col>4</xdr:col>
      <xdr:colOff>92192</xdr:colOff>
      <xdr:row>44</xdr:row>
      <xdr:rowOff>8843</xdr:rowOff>
    </xdr:from>
    <xdr:to>
      <xdr:col>15</xdr:col>
      <xdr:colOff>1368310</xdr:colOff>
      <xdr:row>52</xdr:row>
      <xdr:rowOff>88073</xdr:rowOff>
    </xdr:to>
    <xdr:sp macro="" textlink="">
      <xdr:nvSpPr>
        <xdr:cNvPr id="16" name="TextBox 15">
          <a:extLst>
            <a:ext uri="{FF2B5EF4-FFF2-40B4-BE49-F238E27FC236}">
              <a16:creationId xmlns:a16="http://schemas.microsoft.com/office/drawing/2014/main" id="{AD6BC164-10EC-46B2-AC2C-FFF02DDA907C}"/>
            </a:ext>
          </a:extLst>
        </xdr:cNvPr>
        <xdr:cNvSpPr txBox="1"/>
      </xdr:nvSpPr>
      <xdr:spPr>
        <a:xfrm>
          <a:off x="2469632" y="8108903"/>
          <a:ext cx="7745498" cy="14813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spcAft>
              <a:spcPts val="800"/>
            </a:spcAft>
          </a:pPr>
          <a:r>
            <a:rPr lang="lt-LT" sz="1600" b="1">
              <a:solidFill>
                <a:schemeClr val="accent3">
                  <a:lumMod val="25000"/>
                </a:schemeClr>
              </a:solidFill>
              <a:effectLst/>
              <a:latin typeface="Arial" panose="020B0604020202020204" pitchFamily="34" charset="0"/>
              <a:ea typeface="+mn-ea"/>
              <a:cs typeface="Arial" panose="020B0604020202020204" pitchFamily="34" charset="0"/>
            </a:rPr>
            <a:t>PAGALBA IR ATSILIEPIMAI</a:t>
          </a:r>
          <a:endParaRPr lang="lt-LT" sz="1600">
            <a:solidFill>
              <a:schemeClr val="accent3">
                <a:lumMod val="25000"/>
              </a:schemeClr>
            </a:solidFill>
            <a:effectLst/>
            <a:latin typeface="Arial" panose="020B0604020202020204" pitchFamily="34" charset="0"/>
            <a:ea typeface="+mn-ea"/>
            <a:cs typeface="Arial" panose="020B0604020202020204" pitchFamily="34" charset="0"/>
          </a:endParaRPr>
        </a:p>
        <a:p>
          <a:pPr>
            <a:lnSpc>
              <a:spcPct val="150000"/>
            </a:lnSpc>
          </a:pPr>
          <a:r>
            <a:rPr lang="lt-LT" sz="1400">
              <a:solidFill>
                <a:schemeClr val="accent3">
                  <a:lumMod val="25000"/>
                </a:schemeClr>
              </a:solidFill>
              <a:effectLst/>
              <a:latin typeface="Arial" panose="020B0604020202020204" pitchFamily="34" charset="0"/>
              <a:ea typeface="+mn-ea"/>
              <a:cs typeface="Arial" panose="020B0604020202020204" pitchFamily="34" charset="0"/>
            </a:rPr>
            <a:t>Iškilus klausimams dėl skaičiuoklės naudojimo</a:t>
          </a:r>
          <a:r>
            <a:rPr lang="lt-LT" sz="1400" baseline="0">
              <a:solidFill>
                <a:schemeClr val="accent3">
                  <a:lumMod val="25000"/>
                </a:schemeClr>
              </a:solidFill>
              <a:effectLst/>
              <a:latin typeface="Arial" panose="020B0604020202020204" pitchFamily="34" charset="0"/>
              <a:ea typeface="+mn-ea"/>
              <a:cs typeface="Arial" panose="020B0604020202020204" pitchFamily="34" charset="0"/>
            </a:rPr>
            <a:t> </a:t>
          </a:r>
          <a:r>
            <a:rPr lang="lt-LT" sz="1400">
              <a:solidFill>
                <a:schemeClr val="accent3">
                  <a:lumMod val="25000"/>
                </a:schemeClr>
              </a:solidFill>
              <a:effectLst/>
              <a:latin typeface="Arial" panose="020B0604020202020204" pitchFamily="34" charset="0"/>
              <a:ea typeface="+mn-ea"/>
              <a:cs typeface="Arial" panose="020B0604020202020204" pitchFamily="34" charset="0"/>
            </a:rPr>
            <a:t>kviečiame kreiptis meniu juostoje nurodytais kontaktais.</a:t>
          </a:r>
        </a:p>
        <a:p>
          <a:endParaRPr lang="lt-LT" sz="1400">
            <a:solidFill>
              <a:schemeClr val="accent3">
                <a:lumMod val="25000"/>
              </a:schemeClr>
            </a:solidFill>
            <a:latin typeface="Arial" panose="020B0604020202020204" pitchFamily="34" charset="0"/>
            <a:cs typeface="Arial" panose="020B0604020202020204" pitchFamily="34" charset="0"/>
          </a:endParaRPr>
        </a:p>
      </xdr:txBody>
    </xdr:sp>
    <xdr:clientData/>
  </xdr:twoCellAnchor>
  <xdr:twoCellAnchor>
    <xdr:from>
      <xdr:col>16</xdr:col>
      <xdr:colOff>122625</xdr:colOff>
      <xdr:row>0</xdr:row>
      <xdr:rowOff>150837</xdr:rowOff>
    </xdr:from>
    <xdr:to>
      <xdr:col>32</xdr:col>
      <xdr:colOff>135196</xdr:colOff>
      <xdr:row>30</xdr:row>
      <xdr:rowOff>12291</xdr:rowOff>
    </xdr:to>
    <xdr:sp macro="" textlink="">
      <xdr:nvSpPr>
        <xdr:cNvPr id="18" name="Stačiakampis: suapvalinti kampai 17">
          <a:extLst>
            <a:ext uri="{FF2B5EF4-FFF2-40B4-BE49-F238E27FC236}">
              <a16:creationId xmlns:a16="http://schemas.microsoft.com/office/drawing/2014/main" id="{C335A794-4A82-477B-A8E1-66A2D13CDDB1}"/>
            </a:ext>
          </a:extLst>
        </xdr:cNvPr>
        <xdr:cNvSpPr/>
      </xdr:nvSpPr>
      <xdr:spPr>
        <a:xfrm rot="5400000">
          <a:off x="12611409" y="-1977205"/>
          <a:ext cx="5392099" cy="9648184"/>
        </a:xfrm>
        <a:prstGeom prst="roundRect">
          <a:avLst>
            <a:gd name="adj" fmla="val 0"/>
          </a:avLst>
        </a:prstGeom>
        <a:solidFill>
          <a:sysClr val="window" lastClr="FFFFFF"/>
        </a:solidFill>
        <a:ln>
          <a:solidFill>
            <a:sysClr val="windowText" lastClr="000000"/>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16</xdr:col>
      <xdr:colOff>127437</xdr:colOff>
      <xdr:row>0</xdr:row>
      <xdr:rowOff>163218</xdr:rowOff>
    </xdr:from>
    <xdr:to>
      <xdr:col>32</xdr:col>
      <xdr:colOff>129540</xdr:colOff>
      <xdr:row>2</xdr:row>
      <xdr:rowOff>68580</xdr:rowOff>
    </xdr:to>
    <xdr:sp macro="" textlink="">
      <xdr:nvSpPr>
        <xdr:cNvPr id="17" name="TextBox 25">
          <a:extLst>
            <a:ext uri="{FF2B5EF4-FFF2-40B4-BE49-F238E27FC236}">
              <a16:creationId xmlns:a16="http://schemas.microsoft.com/office/drawing/2014/main" id="{9291991D-7AD1-43E7-B15B-0462733CBAD2}"/>
            </a:ext>
          </a:extLst>
        </xdr:cNvPr>
        <xdr:cNvSpPr txBox="1"/>
      </xdr:nvSpPr>
      <xdr:spPr>
        <a:xfrm>
          <a:off x="10376337" y="163218"/>
          <a:ext cx="9511863" cy="255882"/>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600" b="1">
              <a:ln>
                <a:noFill/>
              </a:ln>
              <a:solidFill>
                <a:schemeClr val="accent3">
                  <a:lumMod val="25000"/>
                </a:schemeClr>
              </a:solidFill>
              <a:effectLst/>
            </a:rPr>
            <a:t>NAUDOJAM</a:t>
          </a:r>
          <a:r>
            <a:rPr lang="lt-LT" sz="1600" b="1">
              <a:ln>
                <a:noFill/>
              </a:ln>
              <a:solidFill>
                <a:schemeClr val="accent3">
                  <a:lumMod val="25000"/>
                </a:schemeClr>
              </a:solidFill>
              <a:effectLst/>
            </a:rPr>
            <a:t>I</a:t>
          </a:r>
          <a:r>
            <a:rPr lang="lt-LT" sz="1600" b="1" baseline="0">
              <a:ln>
                <a:noFill/>
              </a:ln>
              <a:solidFill>
                <a:schemeClr val="accent3">
                  <a:lumMod val="25000"/>
                </a:schemeClr>
              </a:solidFill>
              <a:effectLst/>
            </a:rPr>
            <a:t> TERMINAI</a:t>
          </a:r>
          <a:endParaRPr lang="lt-LT" sz="1600" b="1">
            <a:ln>
              <a:noFill/>
            </a:ln>
            <a:solidFill>
              <a:schemeClr val="accent3">
                <a:lumMod val="25000"/>
              </a:schemeClr>
            </a:solidFill>
            <a:effectLst/>
          </a:endParaRPr>
        </a:p>
      </xdr:txBody>
    </xdr:sp>
    <xdr:clientData/>
  </xdr:twoCellAnchor>
  <xdr:twoCellAnchor>
    <xdr:from>
      <xdr:col>16</xdr:col>
      <xdr:colOff>122901</xdr:colOff>
      <xdr:row>2</xdr:row>
      <xdr:rowOff>132149</xdr:rowOff>
    </xdr:from>
    <xdr:to>
      <xdr:col>32</xdr:col>
      <xdr:colOff>147484</xdr:colOff>
      <xdr:row>29</xdr:row>
      <xdr:rowOff>159774</xdr:rowOff>
    </xdr:to>
    <xdr:sp macro="" textlink="">
      <xdr:nvSpPr>
        <xdr:cNvPr id="25" name="TextBox 26">
          <a:extLst>
            <a:ext uri="{FF2B5EF4-FFF2-40B4-BE49-F238E27FC236}">
              <a16:creationId xmlns:a16="http://schemas.microsoft.com/office/drawing/2014/main" id="{9829F272-0083-4FB0-9194-8E345BBF5B88}"/>
            </a:ext>
          </a:extLst>
        </xdr:cNvPr>
        <xdr:cNvSpPr txBox="1"/>
      </xdr:nvSpPr>
      <xdr:spPr>
        <a:xfrm>
          <a:off x="10483643" y="476278"/>
          <a:ext cx="9660196" cy="50420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50000"/>
            </a:lnSpc>
            <a:spcBef>
              <a:spcPts val="0"/>
            </a:spcBef>
            <a:spcAft>
              <a:spcPts val="0"/>
            </a:spcAft>
            <a:buClrTx/>
            <a:buSzTx/>
            <a:buFontTx/>
            <a:buNone/>
            <a:tabLst/>
            <a:defRPr/>
          </a:pPr>
          <a:r>
            <a:rPr lang="lt-LT" sz="1400" b="1" i="0">
              <a:solidFill>
                <a:schemeClr val="accent3">
                  <a:lumMod val="25000"/>
                </a:schemeClr>
              </a:solidFill>
              <a:effectLst/>
              <a:latin typeface="Arial" panose="020B0604020202020204" pitchFamily="34" charset="0"/>
              <a:ea typeface="+mn-ea"/>
              <a:cs typeface="Arial" panose="020B0604020202020204" pitchFamily="34" charset="0"/>
            </a:rPr>
            <a:t>Požeminio vandens baseinas </a:t>
          </a:r>
          <a:r>
            <a:rPr lang="lt-LT" sz="1200" i="0">
              <a:solidFill>
                <a:schemeClr val="accent1">
                  <a:lumMod val="25000"/>
                </a:schemeClr>
              </a:solidFill>
              <a:effectLst/>
              <a:latin typeface="Arial" panose="020B0604020202020204" pitchFamily="34" charset="0"/>
              <a:ea typeface="+mn-ea"/>
              <a:cs typeface="Arial" panose="020B0604020202020204" pitchFamily="34" charset="0"/>
            </a:rPr>
            <a:t>– </a:t>
          </a:r>
          <a:r>
            <a:rPr lang="lt-LT" sz="1400" i="0">
              <a:solidFill>
                <a:schemeClr val="accent1">
                  <a:lumMod val="25000"/>
                </a:schemeClr>
              </a:solidFill>
              <a:effectLst/>
              <a:latin typeface="Arial" panose="020B0604020202020204" pitchFamily="34" charset="0"/>
              <a:ea typeface="+mn-ea"/>
              <a:cs typeface="Arial" panose="020B0604020202020204" pitchFamily="34" charset="0"/>
            </a:rPr>
            <a:t>vandens išteklių valdymui išskirta požeminio vandens spūdinės sistemos dalis, kurioje išgaunamas gėlas požeminis vanduo</a:t>
          </a:r>
          <a:r>
            <a:rPr lang="lt-LT" sz="1400" b="0" i="0" u="none" strike="noStrike" baseline="0">
              <a:solidFill>
                <a:schemeClr val="accent1">
                  <a:lumMod val="25000"/>
                </a:schemeClr>
              </a:solidFill>
              <a:effectLst/>
              <a:latin typeface="Arial" panose="020B0604020202020204" pitchFamily="34" charset="0"/>
              <a:ea typeface="+mn-ea"/>
              <a:cs typeface="Arial" panose="020B0604020202020204" pitchFamily="34" charset="0"/>
            </a:rPr>
            <a:t>. </a:t>
          </a:r>
          <a:endParaRPr lang="lt-LT" sz="1400" i="0">
            <a:solidFill>
              <a:schemeClr val="accent1">
                <a:lumMod val="25000"/>
              </a:schemeClr>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50000"/>
            </a:lnSpc>
            <a:spcBef>
              <a:spcPts val="0"/>
            </a:spcBef>
            <a:spcAft>
              <a:spcPts val="0"/>
            </a:spcAft>
            <a:buClrTx/>
            <a:buSzTx/>
            <a:buFontTx/>
            <a:buNone/>
            <a:tabLst/>
            <a:defRPr/>
          </a:pPr>
          <a:r>
            <a:rPr lang="lt-LT" sz="1400" b="1" i="0">
              <a:solidFill>
                <a:schemeClr val="accent3">
                  <a:lumMod val="25000"/>
                </a:schemeClr>
              </a:solidFill>
              <a:effectLst/>
              <a:latin typeface="Arial" panose="020B0604020202020204" pitchFamily="34" charset="0"/>
              <a:ea typeface="+mn-ea"/>
              <a:cs typeface="Arial" panose="020B0604020202020204" pitchFamily="34" charset="0"/>
            </a:rPr>
            <a:t>Turimi</a:t>
          </a:r>
          <a:r>
            <a:rPr lang="lt-LT" sz="1400" b="1" i="0" baseline="0">
              <a:solidFill>
                <a:schemeClr val="accent3">
                  <a:lumMod val="25000"/>
                </a:schemeClr>
              </a:solidFill>
              <a:effectLst/>
              <a:latin typeface="Arial" panose="020B0604020202020204" pitchFamily="34" charset="0"/>
              <a:ea typeface="+mn-ea"/>
              <a:cs typeface="Arial" panose="020B0604020202020204" pitchFamily="34" charset="0"/>
            </a:rPr>
            <a:t> požeminio vandens ištekliai </a:t>
          </a:r>
          <a:r>
            <a:rPr lang="lt-LT" sz="1400" i="0" baseline="0">
              <a:solidFill>
                <a:schemeClr val="accent3">
                  <a:lumMod val="25000"/>
                </a:schemeClr>
              </a:solidFill>
              <a:effectLst/>
              <a:latin typeface="Arial" panose="020B0604020202020204" pitchFamily="34" charset="0"/>
              <a:ea typeface="+mn-ea"/>
              <a:cs typeface="Arial" panose="020B0604020202020204" pitchFamily="34" charset="0"/>
            </a:rPr>
            <a:t>- vandens kiekis, kuris gali būti paimtas iš požeminio vandens baseino vandeningųjų sluoksnių ir kurio naudojimas nedaro poveikio gerai požeminio vandens būklei, nesukelia teršiančių medžiagų ir kitų kokybės rodiklių  augimo neleistinų tendencijų ir nekeičia geros paviršinio vandens bei kitų ekosistemų būklės.</a:t>
          </a:r>
        </a:p>
        <a:p>
          <a:pPr marL="0" marR="0" lvl="0" indent="0" defTabSz="914400" eaLnBrk="1" fontAlgn="auto" latinLnBrk="0" hangingPunct="1">
            <a:lnSpc>
              <a:spcPct val="150000"/>
            </a:lnSpc>
            <a:spcBef>
              <a:spcPts val="0"/>
            </a:spcBef>
            <a:spcAft>
              <a:spcPts val="400"/>
            </a:spcAft>
            <a:buClrTx/>
            <a:buSzTx/>
            <a:buFontTx/>
            <a:buNone/>
            <a:tabLst/>
            <a:defRPr/>
          </a:pPr>
          <a:r>
            <a:rPr lang="lt-LT" sz="1400" b="1" i="0" baseline="0">
              <a:solidFill>
                <a:schemeClr val="accent3">
                  <a:lumMod val="25000"/>
                </a:schemeClr>
              </a:solidFill>
              <a:effectLst/>
              <a:latin typeface="Arial" panose="020B0604020202020204" pitchFamily="34" charset="0"/>
              <a:ea typeface="+mn-ea"/>
              <a:cs typeface="Arial" panose="020B0604020202020204" pitchFamily="34" charset="0"/>
            </a:rPr>
            <a:t>Bazinis vandens paėmimas </a:t>
          </a:r>
          <a:r>
            <a:rPr lang="lt-LT" sz="1400" b="0" i="0" baseline="0">
              <a:solidFill>
                <a:schemeClr val="accent3">
                  <a:lumMod val="25000"/>
                </a:schemeClr>
              </a:solidFill>
              <a:effectLst/>
              <a:latin typeface="Arial" panose="020B0604020202020204" pitchFamily="34" charset="0"/>
              <a:ea typeface="+mn-ea"/>
              <a:cs typeface="Arial" panose="020B0604020202020204" pitchFamily="34" charset="0"/>
            </a:rPr>
            <a:t>– paimamo gėlo požeminio vandens kiekis požeminio vandens baseine prieš numatomą veiklos įgyvendinimą. </a:t>
          </a:r>
        </a:p>
        <a:p>
          <a:pPr marL="0" marR="0" lvl="0" indent="0" defTabSz="914400" eaLnBrk="1" fontAlgn="auto" latinLnBrk="0" hangingPunct="1">
            <a:lnSpc>
              <a:spcPct val="150000"/>
            </a:lnSpc>
            <a:spcBef>
              <a:spcPts val="0"/>
            </a:spcBef>
            <a:spcAft>
              <a:spcPts val="400"/>
            </a:spcAft>
            <a:buClrTx/>
            <a:buSzTx/>
            <a:buFontTx/>
            <a:buNone/>
            <a:tabLst/>
            <a:defRPr/>
          </a:pPr>
          <a:r>
            <a:rPr lang="lt-LT" sz="1400" b="1" i="0" baseline="0">
              <a:solidFill>
                <a:schemeClr val="accent3">
                  <a:lumMod val="25000"/>
                </a:schemeClr>
              </a:solidFill>
              <a:effectLst/>
              <a:latin typeface="Arial" panose="020B0604020202020204" pitchFamily="34" charset="0"/>
              <a:ea typeface="+mn-ea"/>
              <a:cs typeface="Arial" panose="020B0604020202020204" pitchFamily="34" charset="0"/>
            </a:rPr>
            <a:t>Bazinis vandens naudojimo intensyvumas </a:t>
          </a:r>
          <a:r>
            <a:rPr lang="lt-LT" sz="1400" b="0" i="0" baseline="0">
              <a:solidFill>
                <a:schemeClr val="accent3">
                  <a:lumMod val="25000"/>
                </a:schemeClr>
              </a:solidFill>
              <a:effectLst/>
              <a:latin typeface="Arial" panose="020B0604020202020204" pitchFamily="34" charset="0"/>
              <a:ea typeface="+mn-ea"/>
              <a:cs typeface="Arial" panose="020B0604020202020204" pitchFamily="34" charset="0"/>
            </a:rPr>
            <a:t>- požeminio vandens baseine naudojama turimų išteklių dalis prieš numatomą veiklos įgyvendinimą.</a:t>
          </a:r>
        </a:p>
        <a:p>
          <a:pPr marL="0" marR="0" lvl="0" indent="0" defTabSz="914400" eaLnBrk="1" fontAlgn="auto" latinLnBrk="0" hangingPunct="1">
            <a:lnSpc>
              <a:spcPct val="150000"/>
            </a:lnSpc>
            <a:spcBef>
              <a:spcPts val="0"/>
            </a:spcBef>
            <a:spcAft>
              <a:spcPts val="400"/>
            </a:spcAft>
            <a:buClrTx/>
            <a:buSzTx/>
            <a:buFontTx/>
            <a:buNone/>
            <a:tabLst/>
            <a:defRPr/>
          </a:pPr>
          <a:r>
            <a:rPr lang="lt-LT" sz="1400" b="1" i="0">
              <a:solidFill>
                <a:schemeClr val="accent3">
                  <a:lumMod val="25000"/>
                </a:schemeClr>
              </a:solidFill>
              <a:effectLst/>
              <a:latin typeface="Arial" panose="020B0604020202020204" pitchFamily="34" charset="0"/>
              <a:ea typeface="+mn-ea"/>
              <a:cs typeface="Arial" panose="020B0604020202020204" pitchFamily="34" charset="0"/>
            </a:rPr>
            <a:t>Projektinis vandens paėmimo pokytis </a:t>
          </a:r>
          <a:r>
            <a:rPr lang="lt-LT" sz="1400" i="0">
              <a:solidFill>
                <a:schemeClr val="accent3">
                  <a:lumMod val="25000"/>
                </a:schemeClr>
              </a:solidFill>
              <a:effectLst/>
              <a:latin typeface="Arial" panose="020B0604020202020204" pitchFamily="34" charset="0"/>
              <a:ea typeface="+mn-ea"/>
              <a:cs typeface="Arial" panose="020B0604020202020204" pitchFamily="34" charset="0"/>
            </a:rPr>
            <a:t>–  papildomas paimamo gėlo požeminio </a:t>
          </a:r>
          <a:r>
            <a:rPr lang="lt-LT" sz="1400" i="0" baseline="0">
              <a:solidFill>
                <a:schemeClr val="accent3">
                  <a:lumMod val="25000"/>
                </a:schemeClr>
              </a:solidFill>
              <a:effectLst/>
              <a:latin typeface="Arial" panose="020B0604020202020204" pitchFamily="34" charset="0"/>
              <a:ea typeface="+mn-ea"/>
              <a:cs typeface="Arial" panose="020B0604020202020204" pitchFamily="34" charset="0"/>
            </a:rPr>
            <a:t>vandens kiekis</a:t>
          </a:r>
          <a:r>
            <a:rPr lang="lt-LT" sz="1400" i="0">
              <a:solidFill>
                <a:schemeClr val="accent3">
                  <a:lumMod val="25000"/>
                </a:schemeClr>
              </a:solidFill>
              <a:effectLst/>
              <a:latin typeface="Arial" panose="020B0604020202020204" pitchFamily="34" charset="0"/>
              <a:ea typeface="+mn-ea"/>
              <a:cs typeface="Arial" panose="020B0604020202020204" pitchFamily="34" charset="0"/>
            </a:rPr>
            <a:t>, kuris susidarytų įgyvendinus veiklą.</a:t>
          </a:r>
        </a:p>
        <a:p>
          <a:pPr marL="0" marR="0" lvl="0" indent="0" defTabSz="914400" eaLnBrk="1" fontAlgn="auto" latinLnBrk="0" hangingPunct="1">
            <a:lnSpc>
              <a:spcPct val="150000"/>
            </a:lnSpc>
            <a:spcBef>
              <a:spcPts val="0"/>
            </a:spcBef>
            <a:spcAft>
              <a:spcPts val="400"/>
            </a:spcAft>
            <a:buClrTx/>
            <a:buSzTx/>
            <a:buFontTx/>
            <a:buNone/>
            <a:tabLst/>
            <a:defRPr/>
          </a:pPr>
          <a:r>
            <a:rPr lang="lt-LT" sz="1400" b="1" i="0">
              <a:solidFill>
                <a:schemeClr val="accent3">
                  <a:lumMod val="25000"/>
                </a:schemeClr>
              </a:solidFill>
              <a:effectLst/>
              <a:latin typeface="Arial" panose="020B0604020202020204" pitchFamily="34" charset="0"/>
              <a:ea typeface="+mn-ea"/>
              <a:cs typeface="Arial" panose="020B0604020202020204" pitchFamily="34" charset="0"/>
            </a:rPr>
            <a:t>Projektinis vandens naudojimo intensyvumas - </a:t>
          </a:r>
          <a:r>
            <a:rPr lang="lt-LT" sz="1400" b="0" i="0">
              <a:solidFill>
                <a:schemeClr val="accent3">
                  <a:lumMod val="25000"/>
                </a:schemeClr>
              </a:solidFill>
              <a:effectLst/>
              <a:latin typeface="Arial" panose="020B0604020202020204" pitchFamily="34" charset="0"/>
              <a:ea typeface="+mn-ea"/>
              <a:cs typeface="Arial" panose="020B0604020202020204" pitchFamily="34" charset="0"/>
            </a:rPr>
            <a:t>požeminio vandens baseine naudojama turimų išteklių dalis įgyvendinus numatomą veiklą</a:t>
          </a:r>
          <a:r>
            <a:rPr lang="lt-LT" sz="1400" b="0" i="0" baseline="0">
              <a:solidFill>
                <a:schemeClr val="accent3">
                  <a:lumMod val="25000"/>
                </a:schemeClr>
              </a:solidFill>
              <a:effectLst/>
              <a:latin typeface="Arial" panose="020B0604020202020204" pitchFamily="34" charset="0"/>
              <a:ea typeface="+mn-ea"/>
              <a:cs typeface="Arial" panose="020B0604020202020204" pitchFamily="34" charset="0"/>
            </a:rPr>
            <a:t>.</a:t>
          </a:r>
          <a:endParaRPr lang="lt-LT" sz="1400" b="0" i="0">
            <a:solidFill>
              <a:schemeClr val="accent3">
                <a:lumMod val="25000"/>
              </a:schemeClr>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50000"/>
            </a:lnSpc>
            <a:spcBef>
              <a:spcPts val="0"/>
            </a:spcBef>
            <a:spcAft>
              <a:spcPts val="400"/>
            </a:spcAft>
            <a:buClrTx/>
            <a:buSzTx/>
            <a:buFontTx/>
            <a:buNone/>
            <a:tabLst/>
            <a:defRPr/>
          </a:pPr>
          <a:r>
            <a:rPr lang="lt-LT" sz="1400" b="1" i="0">
              <a:solidFill>
                <a:schemeClr val="accent3">
                  <a:lumMod val="25000"/>
                </a:schemeClr>
              </a:solidFill>
              <a:effectLst/>
              <a:latin typeface="Arial" panose="020B0604020202020204" pitchFamily="34" charset="0"/>
              <a:ea typeface="+mn-ea"/>
              <a:cs typeface="Arial" panose="020B0604020202020204" pitchFamily="34" charset="0"/>
            </a:rPr>
            <a:t>Poveikio vertinimas</a:t>
          </a:r>
          <a:r>
            <a:rPr lang="lt-LT" sz="1400" i="0">
              <a:solidFill>
                <a:schemeClr val="accent3">
                  <a:lumMod val="25000"/>
                </a:schemeClr>
              </a:solidFill>
              <a:effectLst/>
              <a:latin typeface="Arial" panose="020B0604020202020204" pitchFamily="34" charset="0"/>
              <a:ea typeface="+mn-ea"/>
              <a:cs typeface="Arial" panose="020B0604020202020204" pitchFamily="34" charset="0"/>
            </a:rPr>
            <a:t> – teisėkūros iniciatyvų poveikio gėlo požeminio vandens naudojimo intensyvumui atskiruose požeminio vandens baseinuose vertinimas. </a:t>
          </a:r>
          <a:endParaRPr lang="lt-LT" sz="1400" i="0">
            <a:solidFill>
              <a:schemeClr val="accent3">
                <a:lumMod val="25000"/>
              </a:schemeClr>
            </a:solidFill>
            <a:effectLst/>
            <a:latin typeface="Arial" panose="020B0604020202020204" pitchFamily="34" charset="0"/>
            <a:cs typeface="Arial" panose="020B0604020202020204" pitchFamily="34" charset="0"/>
          </a:endParaRPr>
        </a:p>
      </xdr:txBody>
    </xdr:sp>
    <xdr:clientData/>
  </xdr:twoCellAnchor>
  <xdr:twoCellAnchor>
    <xdr:from>
      <xdr:col>0</xdr:col>
      <xdr:colOff>427769</xdr:colOff>
      <xdr:row>38</xdr:row>
      <xdr:rowOff>85257</xdr:rowOff>
    </xdr:from>
    <xdr:to>
      <xdr:col>3</xdr:col>
      <xdr:colOff>172065</xdr:colOff>
      <xdr:row>46</xdr:row>
      <xdr:rowOff>159774</xdr:rowOff>
    </xdr:to>
    <xdr:grpSp>
      <xdr:nvGrpSpPr>
        <xdr:cNvPr id="26" name="Grupė 8">
          <a:extLst>
            <a:ext uri="{FF2B5EF4-FFF2-40B4-BE49-F238E27FC236}">
              <a16:creationId xmlns:a16="http://schemas.microsoft.com/office/drawing/2014/main" id="{7079FB72-33EF-4F13-A269-6507E73C390B}"/>
            </a:ext>
          </a:extLst>
        </xdr:cNvPr>
        <xdr:cNvGrpSpPr/>
      </xdr:nvGrpSpPr>
      <xdr:grpSpPr>
        <a:xfrm>
          <a:off x="427769" y="7034697"/>
          <a:ext cx="1542616" cy="1507077"/>
          <a:chOff x="335643" y="7955643"/>
          <a:chExt cx="1717455" cy="1540492"/>
        </a:xfrm>
      </xdr:grpSpPr>
      <xdr:sp macro="" textlink="">
        <xdr:nvSpPr>
          <xdr:cNvPr id="27" name="TextBox 9">
            <a:hlinkClick xmlns:r="http://schemas.openxmlformats.org/officeDocument/2006/relationships" r:id="rId13"/>
            <a:extLst>
              <a:ext uri="{FF2B5EF4-FFF2-40B4-BE49-F238E27FC236}">
                <a16:creationId xmlns:a16="http://schemas.microsoft.com/office/drawing/2014/main" id="{8E662379-84C7-CD99-17A5-D873349073C5}"/>
              </a:ext>
            </a:extLst>
          </xdr:cNvPr>
          <xdr:cNvSpPr txBox="1"/>
        </xdr:nvSpPr>
        <xdr:spPr>
          <a:xfrm>
            <a:off x="335643" y="8817602"/>
            <a:ext cx="1717455" cy="678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https://aaa.lrv.lt/lt/veiklos-sritys/teisekuros-poveikio-vertinimas/</a:t>
            </a:r>
          </a:p>
        </xdr:txBody>
      </xdr:sp>
      <xdr:pic>
        <xdr:nvPicPr>
          <xdr:cNvPr id="28" name="Paveikslėlis 10">
            <a:extLst>
              <a:ext uri="{FF2B5EF4-FFF2-40B4-BE49-F238E27FC236}">
                <a16:creationId xmlns:a16="http://schemas.microsoft.com/office/drawing/2014/main" id="{F6571646-E071-C2D8-55DE-C33DBC8AFEA1}"/>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r="16054"/>
          <a:stretch/>
        </xdr:blipFill>
        <xdr:spPr>
          <a:xfrm>
            <a:off x="662215" y="7955643"/>
            <a:ext cx="783866" cy="743857"/>
          </a:xfrm>
          <a:prstGeom prst="rect">
            <a:avLst/>
          </a:prstGeom>
        </xdr:spPr>
      </xdr:pic>
    </xdr:grpSp>
    <xdr:clientData/>
  </xdr:twoCellAnchor>
  <xdr:twoCellAnchor editAs="oneCell">
    <xdr:from>
      <xdr:col>0</xdr:col>
      <xdr:colOff>233516</xdr:colOff>
      <xdr:row>1</xdr:row>
      <xdr:rowOff>135193</xdr:rowOff>
    </xdr:from>
    <xdr:to>
      <xdr:col>3</xdr:col>
      <xdr:colOff>186970</xdr:colOff>
      <xdr:row>7</xdr:row>
      <xdr:rowOff>125208</xdr:rowOff>
    </xdr:to>
    <xdr:pic>
      <xdr:nvPicPr>
        <xdr:cNvPr id="20" name="Picture 19">
          <a:extLst>
            <a:ext uri="{FF2B5EF4-FFF2-40B4-BE49-F238E27FC236}">
              <a16:creationId xmlns:a16="http://schemas.microsoft.com/office/drawing/2014/main" id="{0FED0308-16CB-47AE-9934-727D15071B1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33516" y="319548"/>
          <a:ext cx="1760131" cy="1071563"/>
        </a:xfrm>
        <a:prstGeom prst="rect">
          <a:avLst/>
        </a:prstGeom>
      </xdr:spPr>
    </xdr:pic>
    <xdr:clientData/>
  </xdr:twoCellAnchor>
  <xdr:twoCellAnchor>
    <xdr:from>
      <xdr:col>0</xdr:col>
      <xdr:colOff>553064</xdr:colOff>
      <xdr:row>35</xdr:row>
      <xdr:rowOff>98322</xdr:rowOff>
    </xdr:from>
    <xdr:to>
      <xdr:col>3</xdr:col>
      <xdr:colOff>92250</xdr:colOff>
      <xdr:row>36</xdr:row>
      <xdr:rowOff>163493</xdr:rowOff>
    </xdr:to>
    <xdr:sp macro="" textlink="">
      <xdr:nvSpPr>
        <xdr:cNvPr id="22" name="TextBox 14">
          <a:extLst>
            <a:ext uri="{FF2B5EF4-FFF2-40B4-BE49-F238E27FC236}">
              <a16:creationId xmlns:a16="http://schemas.microsoft.com/office/drawing/2014/main" id="{B31DBDCE-6D08-4777-94E2-340B05D9B6B7}"/>
            </a:ext>
          </a:extLst>
        </xdr:cNvPr>
        <xdr:cNvSpPr txBox="1"/>
      </xdr:nvSpPr>
      <xdr:spPr>
        <a:xfrm>
          <a:off x="553064" y="6907161"/>
          <a:ext cx="1345863" cy="249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a:solidFill>
                <a:srgbClr val="808080"/>
              </a:solidFill>
            </a:rPr>
            <a:t>+370 682 92653</a:t>
          </a:r>
        </a:p>
      </xdr:txBody>
    </xdr:sp>
    <xdr:clientData/>
  </xdr:twoCellAnchor>
  <xdr:twoCellAnchor>
    <xdr:from>
      <xdr:col>16</xdr:col>
      <xdr:colOff>137160</xdr:colOff>
      <xdr:row>69</xdr:row>
      <xdr:rowOff>114300</xdr:rowOff>
    </xdr:from>
    <xdr:to>
      <xdr:col>32</xdr:col>
      <xdr:colOff>160020</xdr:colOff>
      <xdr:row>72</xdr:row>
      <xdr:rowOff>15240</xdr:rowOff>
    </xdr:to>
    <xdr:sp macro="" textlink="">
      <xdr:nvSpPr>
        <xdr:cNvPr id="9" name="TextBox 8">
          <a:extLst>
            <a:ext uri="{FF2B5EF4-FFF2-40B4-BE49-F238E27FC236}">
              <a16:creationId xmlns:a16="http://schemas.microsoft.com/office/drawing/2014/main" id="{A269C9BE-561D-9276-407C-0A27CEFDD4C9}"/>
            </a:ext>
          </a:extLst>
        </xdr:cNvPr>
        <xdr:cNvSpPr txBox="1"/>
      </xdr:nvSpPr>
      <xdr:spPr>
        <a:xfrm>
          <a:off x="10386060" y="12595860"/>
          <a:ext cx="9532620" cy="426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400" kern="1200">
              <a:solidFill>
                <a:schemeClr val="bg2">
                  <a:lumMod val="25000"/>
                </a:schemeClr>
              </a:solidFill>
              <a:latin typeface="Arial" panose="020B0604020202020204" pitchFamily="34" charset="0"/>
              <a:cs typeface="Arial" panose="020B0604020202020204" pitchFamily="34" charset="0"/>
            </a:rPr>
            <a:t>1 pav. Bazinis požeminio</a:t>
          </a:r>
          <a:r>
            <a:rPr lang="lt-LT" sz="1400" kern="1200" baseline="0">
              <a:solidFill>
                <a:schemeClr val="bg2">
                  <a:lumMod val="25000"/>
                </a:schemeClr>
              </a:solidFill>
              <a:latin typeface="Arial" panose="020B0604020202020204" pitchFamily="34" charset="0"/>
              <a:cs typeface="Arial" panose="020B0604020202020204" pitchFamily="34" charset="0"/>
            </a:rPr>
            <a:t> vandens naudojimo intensyvumas požeminio vandens baseinuose</a:t>
          </a:r>
          <a:endParaRPr lang="lt-LT" sz="1400" kern="1200">
            <a:solidFill>
              <a:schemeClr val="bg2">
                <a:lumMod val="25000"/>
              </a:schemeClr>
            </a:solidFill>
            <a:latin typeface="Arial" panose="020B0604020202020204" pitchFamily="34" charset="0"/>
            <a:cs typeface="Arial" panose="020B0604020202020204" pitchFamily="34" charset="0"/>
          </a:endParaRPr>
        </a:p>
      </xdr:txBody>
    </xdr:sp>
    <xdr:clientData/>
  </xdr:twoCellAnchor>
  <xdr:twoCellAnchor editAs="oneCell">
    <xdr:from>
      <xdr:col>16</xdr:col>
      <xdr:colOff>142239</xdr:colOff>
      <xdr:row>30</xdr:row>
      <xdr:rowOff>132080</xdr:rowOff>
    </xdr:from>
    <xdr:to>
      <xdr:col>32</xdr:col>
      <xdr:colOff>161978</xdr:colOff>
      <xdr:row>69</xdr:row>
      <xdr:rowOff>101600</xdr:rowOff>
    </xdr:to>
    <xdr:pic>
      <xdr:nvPicPr>
        <xdr:cNvPr id="19" name="Picture 18">
          <a:extLst>
            <a:ext uri="{FF2B5EF4-FFF2-40B4-BE49-F238E27FC236}">
              <a16:creationId xmlns:a16="http://schemas.microsoft.com/office/drawing/2014/main" id="{FE362120-20E9-856A-59AF-489FB2B2B154}"/>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0464799" y="5699760"/>
          <a:ext cx="9610779" cy="6756400"/>
        </a:xfrm>
        <a:prstGeom prst="rect">
          <a:avLst/>
        </a:prstGeom>
      </xdr:spPr>
    </xdr:pic>
    <xdr:clientData/>
  </xdr:twoCellAnchor>
  <xdr:twoCellAnchor editAs="oneCell">
    <xdr:from>
      <xdr:col>16</xdr:col>
      <xdr:colOff>304800</xdr:colOff>
      <xdr:row>63</xdr:row>
      <xdr:rowOff>40640</xdr:rowOff>
    </xdr:from>
    <xdr:to>
      <xdr:col>21</xdr:col>
      <xdr:colOff>315976</xdr:colOff>
      <xdr:row>68</xdr:row>
      <xdr:rowOff>32004</xdr:rowOff>
    </xdr:to>
    <xdr:pic>
      <xdr:nvPicPr>
        <xdr:cNvPr id="23" name="Picture 22">
          <a:extLst>
            <a:ext uri="{FF2B5EF4-FFF2-40B4-BE49-F238E27FC236}">
              <a16:creationId xmlns:a16="http://schemas.microsoft.com/office/drawing/2014/main" id="{9AC62858-CAEC-7A30-C77A-799B220D941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0627360" y="11358880"/>
          <a:ext cx="3008376" cy="854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141942</xdr:colOff>
      <xdr:row>5</xdr:row>
      <xdr:rowOff>7470</xdr:rowOff>
    </xdr:from>
    <xdr:to>
      <xdr:col>2</xdr:col>
      <xdr:colOff>201707</xdr:colOff>
      <xdr:row>6</xdr:row>
      <xdr:rowOff>44824</xdr:rowOff>
    </xdr:to>
    <xdr:sp macro="" textlink="">
      <xdr:nvSpPr>
        <xdr:cNvPr id="3" name="TextBox 2">
          <a:extLst>
            <a:ext uri="{FF2B5EF4-FFF2-40B4-BE49-F238E27FC236}">
              <a16:creationId xmlns:a16="http://schemas.microsoft.com/office/drawing/2014/main" id="{D12C65C9-7624-4418-A257-DD3303EEBE9B}"/>
            </a:ext>
          </a:extLst>
        </xdr:cNvPr>
        <xdr:cNvSpPr txBox="1"/>
      </xdr:nvSpPr>
      <xdr:spPr>
        <a:xfrm>
          <a:off x="141942" y="979020"/>
          <a:ext cx="1278965" cy="2215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lt-LT" sz="1100"/>
        </a:p>
      </xdr:txBody>
    </xdr:sp>
    <xdr:clientData/>
  </xdr:twoCellAnchor>
  <xdr:twoCellAnchor>
    <xdr:from>
      <xdr:col>0</xdr:col>
      <xdr:colOff>254551</xdr:colOff>
      <xdr:row>1</xdr:row>
      <xdr:rowOff>17660</xdr:rowOff>
    </xdr:from>
    <xdr:to>
      <xdr:col>3</xdr:col>
      <xdr:colOff>306430</xdr:colOff>
      <xdr:row>76</xdr:row>
      <xdr:rowOff>20484</xdr:rowOff>
    </xdr:to>
    <xdr:sp macro="" textlink="">
      <xdr:nvSpPr>
        <xdr:cNvPr id="30" name="Stačiakampis: suapvalinti kampai 4">
          <a:extLst>
            <a:ext uri="{FF2B5EF4-FFF2-40B4-BE49-F238E27FC236}">
              <a16:creationId xmlns:a16="http://schemas.microsoft.com/office/drawing/2014/main" id="{7D93D7A3-D720-45E2-83CE-077374552ADF}"/>
            </a:ext>
            <a:ext uri="{147F2762-F138-4A5C-976F-8EAC2B608ADB}">
              <a16:predDERef xmlns:a16="http://schemas.microsoft.com/office/drawing/2014/main" pred="{2964B064-6405-4A9C-BA6A-0648BEA7A8A8}"/>
            </a:ext>
          </a:extLst>
        </xdr:cNvPr>
        <xdr:cNvSpPr/>
      </xdr:nvSpPr>
      <xdr:spPr>
        <a:xfrm>
          <a:off x="254551" y="196254"/>
          <a:ext cx="1873535" cy="13802168"/>
        </a:xfrm>
        <a:prstGeom prst="roundRect">
          <a:avLst>
            <a:gd name="adj" fmla="val 4546"/>
          </a:avLst>
        </a:prstGeom>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0</xdr:col>
      <xdr:colOff>394608</xdr:colOff>
      <xdr:row>7</xdr:row>
      <xdr:rowOff>122464</xdr:rowOff>
    </xdr:from>
    <xdr:to>
      <xdr:col>3</xdr:col>
      <xdr:colOff>122487</xdr:colOff>
      <xdr:row>11</xdr:row>
      <xdr:rowOff>624</xdr:rowOff>
    </xdr:to>
    <xdr:pic>
      <xdr:nvPicPr>
        <xdr:cNvPr id="2" name="Picture 11">
          <a:hlinkClick xmlns:r="http://schemas.openxmlformats.org/officeDocument/2006/relationships" r:id="rId1"/>
          <a:extLst>
            <a:ext uri="{FF2B5EF4-FFF2-40B4-BE49-F238E27FC236}">
              <a16:creationId xmlns:a16="http://schemas.microsoft.com/office/drawing/2014/main" id="{27C2DC70-82FD-470D-BC61-E626C103D4AF}"/>
            </a:ext>
          </a:extLst>
        </xdr:cNvPr>
        <xdr:cNvPicPr>
          <a:picLocks noChangeAspect="1"/>
        </xdr:cNvPicPr>
      </xdr:nvPicPr>
      <xdr:blipFill>
        <a:blip xmlns:r="http://schemas.openxmlformats.org/officeDocument/2006/relationships" r:embed="rId2"/>
        <a:stretch>
          <a:fillRect/>
        </a:stretch>
      </xdr:blipFill>
      <xdr:spPr>
        <a:xfrm>
          <a:off x="394608" y="1510393"/>
          <a:ext cx="1483200" cy="694588"/>
        </a:xfrm>
        <a:prstGeom prst="rect">
          <a:avLst/>
        </a:prstGeom>
      </xdr:spPr>
    </xdr:pic>
    <xdr:clientData/>
  </xdr:twoCellAnchor>
  <xdr:twoCellAnchor>
    <xdr:from>
      <xdr:col>0</xdr:col>
      <xdr:colOff>394608</xdr:colOff>
      <xdr:row>21</xdr:row>
      <xdr:rowOff>81643</xdr:rowOff>
    </xdr:from>
    <xdr:to>
      <xdr:col>3</xdr:col>
      <xdr:colOff>122487</xdr:colOff>
      <xdr:row>24</xdr:row>
      <xdr:rowOff>203113</xdr:rowOff>
    </xdr:to>
    <xdr:pic>
      <xdr:nvPicPr>
        <xdr:cNvPr id="14" name="Picture 64">
          <a:hlinkClick xmlns:r="http://schemas.openxmlformats.org/officeDocument/2006/relationships" r:id="rId3"/>
          <a:extLst>
            <a:ext uri="{FF2B5EF4-FFF2-40B4-BE49-F238E27FC236}">
              <a16:creationId xmlns:a16="http://schemas.microsoft.com/office/drawing/2014/main" id="{687DC6D8-E801-43F8-B62F-E15A675A82AB}"/>
            </a:ext>
          </a:extLst>
        </xdr:cNvPr>
        <xdr:cNvPicPr>
          <a:picLocks noChangeAspect="1"/>
        </xdr:cNvPicPr>
      </xdr:nvPicPr>
      <xdr:blipFill>
        <a:blip xmlns:r="http://schemas.openxmlformats.org/officeDocument/2006/relationships" r:embed="rId4"/>
        <a:stretch>
          <a:fillRect/>
        </a:stretch>
      </xdr:blipFill>
      <xdr:spPr>
        <a:xfrm>
          <a:off x="394608" y="4367893"/>
          <a:ext cx="1483200" cy="692970"/>
        </a:xfrm>
        <a:prstGeom prst="rect">
          <a:avLst/>
        </a:prstGeom>
      </xdr:spPr>
    </xdr:pic>
    <xdr:clientData/>
  </xdr:twoCellAnchor>
  <xdr:twoCellAnchor editAs="oneCell">
    <xdr:from>
      <xdr:col>1</xdr:col>
      <xdr:colOff>254111</xdr:colOff>
      <xdr:row>26</xdr:row>
      <xdr:rowOff>136070</xdr:rowOff>
    </xdr:from>
    <xdr:to>
      <xdr:col>2</xdr:col>
      <xdr:colOff>163172</xdr:colOff>
      <xdr:row>28</xdr:row>
      <xdr:rowOff>145141</xdr:rowOff>
    </xdr:to>
    <xdr:pic>
      <xdr:nvPicPr>
        <xdr:cNvPr id="16" name="Grafinis elementas 10" descr="Envelope outline">
          <a:extLst>
            <a:ext uri="{FF2B5EF4-FFF2-40B4-BE49-F238E27FC236}">
              <a16:creationId xmlns:a16="http://schemas.microsoft.com/office/drawing/2014/main" id="{489DA274-55CF-4E1C-8D60-FFA98578802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39218" y="5429249"/>
          <a:ext cx="494168" cy="444499"/>
        </a:xfrm>
        <a:prstGeom prst="rect">
          <a:avLst/>
        </a:prstGeom>
      </xdr:spPr>
    </xdr:pic>
    <xdr:clientData/>
  </xdr:twoCellAnchor>
  <xdr:twoCellAnchor>
    <xdr:from>
      <xdr:col>1</xdr:col>
      <xdr:colOff>52573</xdr:colOff>
      <xdr:row>28</xdr:row>
      <xdr:rowOff>158049</xdr:rowOff>
    </xdr:from>
    <xdr:to>
      <xdr:col>2</xdr:col>
      <xdr:colOff>487680</xdr:colOff>
      <xdr:row>30</xdr:row>
      <xdr:rowOff>68580</xdr:rowOff>
    </xdr:to>
    <xdr:sp macro="" textlink="">
      <xdr:nvSpPr>
        <xdr:cNvPr id="17" name="TextBox 16">
          <a:extLst>
            <a:ext uri="{FF2B5EF4-FFF2-40B4-BE49-F238E27FC236}">
              <a16:creationId xmlns:a16="http://schemas.microsoft.com/office/drawing/2014/main" id="{3F34DF0F-7360-4DFC-82AE-7E78FD1CF972}"/>
            </a:ext>
          </a:extLst>
        </xdr:cNvPr>
        <xdr:cNvSpPr txBox="1"/>
      </xdr:nvSpPr>
      <xdr:spPr>
        <a:xfrm>
          <a:off x="646933" y="5613969"/>
          <a:ext cx="1029467" cy="276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aaa@gamta.lt</a:t>
          </a:r>
        </a:p>
      </xdr:txBody>
    </xdr:sp>
    <xdr:clientData/>
  </xdr:twoCellAnchor>
  <xdr:twoCellAnchor editAs="oneCell">
    <xdr:from>
      <xdr:col>1</xdr:col>
      <xdr:colOff>372575</xdr:colOff>
      <xdr:row>32</xdr:row>
      <xdr:rowOff>168596</xdr:rowOff>
    </xdr:from>
    <xdr:to>
      <xdr:col>2</xdr:col>
      <xdr:colOff>138326</xdr:colOff>
      <xdr:row>34</xdr:row>
      <xdr:rowOff>175192</xdr:rowOff>
    </xdr:to>
    <xdr:pic>
      <xdr:nvPicPr>
        <xdr:cNvPr id="18" name="Grafinis elementas 12" descr="Receiver outline">
          <a:extLst>
            <a:ext uri="{FF2B5EF4-FFF2-40B4-BE49-F238E27FC236}">
              <a16:creationId xmlns:a16="http://schemas.microsoft.com/office/drawing/2014/main" id="{E104FE8A-2297-4A5C-A7C7-F633605CCD2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957682" y="6659203"/>
          <a:ext cx="350858" cy="387596"/>
        </a:xfrm>
        <a:prstGeom prst="rect">
          <a:avLst/>
        </a:prstGeom>
      </xdr:spPr>
    </xdr:pic>
    <xdr:clientData/>
  </xdr:twoCellAnchor>
  <xdr:twoCellAnchor>
    <xdr:from>
      <xdr:col>1</xdr:col>
      <xdr:colOff>53340</xdr:colOff>
      <xdr:row>35</xdr:row>
      <xdr:rowOff>131842</xdr:rowOff>
    </xdr:from>
    <xdr:to>
      <xdr:col>3</xdr:col>
      <xdr:colOff>211028</xdr:colOff>
      <xdr:row>37</xdr:row>
      <xdr:rowOff>13430</xdr:rowOff>
    </xdr:to>
    <xdr:sp macro="" textlink="">
      <xdr:nvSpPr>
        <xdr:cNvPr id="20" name="TextBox 14">
          <a:extLst>
            <a:ext uri="{FF2B5EF4-FFF2-40B4-BE49-F238E27FC236}">
              <a16:creationId xmlns:a16="http://schemas.microsoft.com/office/drawing/2014/main" id="{49B094C4-CB5D-44A5-A306-C979D20D14AE}"/>
            </a:ext>
          </a:extLst>
        </xdr:cNvPr>
        <xdr:cNvSpPr txBox="1"/>
      </xdr:nvSpPr>
      <xdr:spPr>
        <a:xfrm>
          <a:off x="647700" y="6867922"/>
          <a:ext cx="1346408" cy="247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a:solidFill>
                <a:srgbClr val="808080"/>
              </a:solidFill>
            </a:rPr>
            <a:t>+370 682 92653</a:t>
          </a:r>
        </a:p>
      </xdr:txBody>
    </xdr:sp>
    <xdr:clientData/>
  </xdr:twoCellAnchor>
  <xdr:twoCellAnchor editAs="oneCell">
    <xdr:from>
      <xdr:col>0</xdr:col>
      <xdr:colOff>394607</xdr:colOff>
      <xdr:row>12</xdr:row>
      <xdr:rowOff>68036</xdr:rowOff>
    </xdr:from>
    <xdr:to>
      <xdr:col>3</xdr:col>
      <xdr:colOff>126086</xdr:colOff>
      <xdr:row>15</xdr:row>
      <xdr:rowOff>133961</xdr:rowOff>
    </xdr:to>
    <xdr:pic>
      <xdr:nvPicPr>
        <xdr:cNvPr id="6" name="Picture 5">
          <a:extLst>
            <a:ext uri="{FF2B5EF4-FFF2-40B4-BE49-F238E27FC236}">
              <a16:creationId xmlns:a16="http://schemas.microsoft.com/office/drawing/2014/main" id="{18EF712A-FB03-4AA0-AB38-C2B4C9D1EC6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94607" y="2462893"/>
          <a:ext cx="1486800" cy="6918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394607</xdr:colOff>
      <xdr:row>16</xdr:row>
      <xdr:rowOff>136072</xdr:rowOff>
    </xdr:from>
    <xdr:to>
      <xdr:col>3</xdr:col>
      <xdr:colOff>122486</xdr:colOff>
      <xdr:row>20</xdr:row>
      <xdr:rowOff>55416</xdr:rowOff>
    </xdr:to>
    <xdr:pic>
      <xdr:nvPicPr>
        <xdr:cNvPr id="7" name="Picture 63">
          <a:hlinkClick xmlns:r="http://schemas.openxmlformats.org/officeDocument/2006/relationships" r:id="rId10"/>
          <a:extLst>
            <a:ext uri="{FF2B5EF4-FFF2-40B4-BE49-F238E27FC236}">
              <a16:creationId xmlns:a16="http://schemas.microsoft.com/office/drawing/2014/main" id="{07FD5D4F-F90D-4A9F-9DD8-63CA708EEEEA}"/>
            </a:ext>
          </a:extLst>
        </xdr:cNvPr>
        <xdr:cNvPicPr>
          <a:picLocks noChangeAspect="1"/>
        </xdr:cNvPicPr>
      </xdr:nvPicPr>
      <xdr:blipFill>
        <a:blip xmlns:r="http://schemas.openxmlformats.org/officeDocument/2006/relationships" r:embed="rId11"/>
        <a:stretch>
          <a:fillRect/>
        </a:stretch>
      </xdr:blipFill>
      <xdr:spPr>
        <a:xfrm>
          <a:off x="394607" y="3401786"/>
          <a:ext cx="1483200" cy="694951"/>
        </a:xfrm>
        <a:prstGeom prst="rect">
          <a:avLst/>
        </a:prstGeom>
      </xdr:spPr>
    </xdr:pic>
    <xdr:clientData/>
  </xdr:twoCellAnchor>
  <xdr:twoCellAnchor>
    <xdr:from>
      <xdr:col>4</xdr:col>
      <xdr:colOff>36286</xdr:colOff>
      <xdr:row>2</xdr:row>
      <xdr:rowOff>9071</xdr:rowOff>
    </xdr:from>
    <xdr:to>
      <xdr:col>15</xdr:col>
      <xdr:colOff>562140</xdr:colOff>
      <xdr:row>5</xdr:row>
      <xdr:rowOff>24315</xdr:rowOff>
    </xdr:to>
    <xdr:sp macro="" textlink="">
      <xdr:nvSpPr>
        <xdr:cNvPr id="4" name="TextBox 3">
          <a:extLst>
            <a:ext uri="{FF2B5EF4-FFF2-40B4-BE49-F238E27FC236}">
              <a16:creationId xmlns:a16="http://schemas.microsoft.com/office/drawing/2014/main" id="{CB06B143-0620-4160-8F50-9ABC094D86E8}"/>
            </a:ext>
          </a:extLst>
        </xdr:cNvPr>
        <xdr:cNvSpPr txBox="1"/>
      </xdr:nvSpPr>
      <xdr:spPr>
        <a:xfrm>
          <a:off x="2467429" y="371928"/>
          <a:ext cx="7147997" cy="613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baseline="0">
              <a:ln>
                <a:noFill/>
              </a:ln>
              <a:solidFill>
                <a:schemeClr val="bg2">
                  <a:lumMod val="25000"/>
                </a:schemeClr>
              </a:solidFill>
              <a:effectLst/>
              <a:latin typeface="Arial" panose="020B0604020202020204" pitchFamily="34" charset="0"/>
              <a:cs typeface="Arial" panose="020B0604020202020204" pitchFamily="34" charset="0"/>
            </a:rPr>
            <a:t>SKAI</a:t>
          </a:r>
          <a:r>
            <a:rPr lang="lt-LT" sz="1600" b="1" baseline="0">
              <a:ln>
                <a:noFill/>
              </a:ln>
              <a:solidFill>
                <a:schemeClr val="bg2">
                  <a:lumMod val="25000"/>
                </a:schemeClr>
              </a:solidFill>
              <a:effectLst/>
              <a:latin typeface="Arial" panose="020B0604020202020204" pitchFamily="34" charset="0"/>
              <a:cs typeface="Arial" panose="020B0604020202020204" pitchFamily="34" charset="0"/>
            </a:rPr>
            <a:t>ČIUOKLĖS NAUDOJIMO INSTRUKCIJA</a:t>
          </a:r>
          <a:endParaRPr lang="lt-LT" sz="1600" b="1">
            <a:ln>
              <a:noFill/>
            </a:ln>
            <a:solidFill>
              <a:schemeClr val="bg2">
                <a:lumMod val="25000"/>
              </a:schemeClr>
            </a:solidFill>
            <a:effectLst/>
            <a:latin typeface="Arial" panose="020B0604020202020204" pitchFamily="34" charset="0"/>
            <a:cs typeface="Arial" panose="020B0604020202020204" pitchFamily="34" charset="0"/>
          </a:endParaRPr>
        </a:p>
      </xdr:txBody>
    </xdr:sp>
    <xdr:clientData/>
  </xdr:twoCellAnchor>
  <xdr:twoCellAnchor>
    <xdr:from>
      <xdr:col>3</xdr:col>
      <xdr:colOff>605414</xdr:colOff>
      <xdr:row>4</xdr:row>
      <xdr:rowOff>115712</xdr:rowOff>
    </xdr:from>
    <xdr:to>
      <xdr:col>19</xdr:col>
      <xdr:colOff>214259</xdr:colOff>
      <xdr:row>73</xdr:row>
      <xdr:rowOff>144967</xdr:rowOff>
    </xdr:to>
    <xdr:sp macro="" textlink="">
      <xdr:nvSpPr>
        <xdr:cNvPr id="32" name="Teksto laukas 9">
          <a:extLst>
            <a:ext uri="{FF2B5EF4-FFF2-40B4-BE49-F238E27FC236}">
              <a16:creationId xmlns:a16="http://schemas.microsoft.com/office/drawing/2014/main" id="{8173128A-6358-4D1C-93EC-E7A43EF350A1}"/>
            </a:ext>
            <a:ext uri="{147F2762-F138-4A5C-976F-8EAC2B608ADB}">
              <a16:predDERef xmlns:a16="http://schemas.microsoft.com/office/drawing/2014/main" pred="{082A9F6D-32FF-44FF-8DC9-4D27DC904FAB}"/>
            </a:ext>
          </a:extLst>
        </xdr:cNvPr>
        <xdr:cNvSpPr txBox="1"/>
      </xdr:nvSpPr>
      <xdr:spPr>
        <a:xfrm>
          <a:off x="2427070" y="877712"/>
          <a:ext cx="10050627" cy="12709411"/>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defTabSz="914400" eaLnBrk="1" fontAlgn="auto" latinLnBrk="0" hangingPunct="1">
            <a:lnSpc>
              <a:spcPct val="150000"/>
            </a:lnSpc>
            <a:spcBef>
              <a:spcPts val="0"/>
            </a:spcBef>
            <a:spcAft>
              <a:spcPts val="500"/>
            </a:spcAft>
            <a:buClrTx/>
            <a:buSzTx/>
            <a:buFontTx/>
            <a:buNone/>
            <a:tabLst/>
            <a:defRPr/>
          </a:pPr>
          <a:r>
            <a:rPr kumimoji="0" lang="en-US" sz="1600" b="1" i="0" u="none" strike="noStrike" kern="100" cap="none" spc="0" normalizeH="0" baseline="0" noProof="0">
              <a:ln>
                <a:noFill/>
              </a:ln>
              <a:solidFill>
                <a:schemeClr val="accent3">
                  <a:lumMod val="25000"/>
                </a:schemeClr>
              </a:solidFill>
              <a:effectLst/>
              <a:uLnTx/>
              <a:uFillTx/>
              <a:latin typeface="Arial" panose="020B0604020202020204" pitchFamily="34" charset="0"/>
              <a:ea typeface="Calibri" panose="020F0502020204030204" pitchFamily="34" charset="0"/>
              <a:cs typeface="Arial" panose="020B0604020202020204" pitchFamily="34" charset="0"/>
            </a:rPr>
            <a:t>1. </a:t>
          </a:r>
          <a:r>
            <a:rPr kumimoji="0" lang="lt-LT" sz="1600" b="1" i="0" u="none" strike="noStrike" kern="100" cap="none" spc="0" normalizeH="0" baseline="0" noProof="0">
              <a:ln>
                <a:noFill/>
              </a:ln>
              <a:solidFill>
                <a:schemeClr val="accent3">
                  <a:lumMod val="25000"/>
                </a:schemeClr>
              </a:solidFill>
              <a:effectLst/>
              <a:uLnTx/>
              <a:uFillTx/>
              <a:latin typeface="Arial" panose="020B0604020202020204" pitchFamily="34" charset="0"/>
              <a:ea typeface="Calibri" panose="020F0502020204030204" pitchFamily="34" charset="0"/>
              <a:cs typeface="Arial" panose="020B0604020202020204" pitchFamily="34" charset="0"/>
            </a:rPr>
            <a:t>Pradiniai veiksmai</a:t>
          </a:r>
        </a:p>
        <a:p>
          <a:pPr marL="285750" marR="0" lvl="0" indent="-285750" defTabSz="914400" eaLnBrk="1" fontAlgn="auto" latinLnBrk="0" hangingPunct="1">
            <a:lnSpc>
              <a:spcPct val="150000"/>
            </a:lnSpc>
            <a:spcBef>
              <a:spcPts val="0"/>
            </a:spcBef>
            <a:spcAft>
              <a:spcPts val="500"/>
            </a:spcAft>
            <a:buClrTx/>
            <a:buSzTx/>
            <a:buFont typeface="Courier New" panose="02070309020205020404" pitchFamily="49" charset="0"/>
            <a:buChar char="o"/>
            <a:tabLst/>
            <a:defRPr/>
          </a:pPr>
          <a:r>
            <a:rPr kumimoji="0" lang="lt-LT" sz="1400" b="0" i="0" u="none" strike="noStrike" kern="100" cap="none" spc="0" normalizeH="0" baseline="0" noProof="0">
              <a:ln>
                <a:noFill/>
              </a:ln>
              <a:solidFill>
                <a:schemeClr val="accent3">
                  <a:lumMod val="25000"/>
                </a:schemeClr>
              </a:solidFill>
              <a:effectLst/>
              <a:uLnTx/>
              <a:uFillTx/>
              <a:latin typeface="Arial" panose="020B0604020202020204" pitchFamily="34" charset="0"/>
              <a:ea typeface="Calibri" panose="020F0502020204030204" pitchFamily="34" charset="0"/>
              <a:cs typeface="Arial" panose="020B0604020202020204" pitchFamily="34" charset="0"/>
            </a:rPr>
            <a:t>Prieš pradėdami naudotis skaičiuokle, atidžiai perskaitykite "Pradžios" lapo informaciją ir metodologinį dokumentą. Lape „Skaičiuoklė“ susipažinkite su lentelės apačioje esančiais sutartiniais žymėjimais ir pastabomis, kad lengviau suprastumėte skaičiuoklės turinį.</a:t>
          </a:r>
        </a:p>
        <a:p>
          <a:pPr marL="285750" marR="0" lvl="0" indent="-285750" defTabSz="914400" eaLnBrk="1" fontAlgn="auto" latinLnBrk="0" hangingPunct="1">
            <a:lnSpc>
              <a:spcPct val="150000"/>
            </a:lnSpc>
            <a:spcBef>
              <a:spcPts val="0"/>
            </a:spcBef>
            <a:spcAft>
              <a:spcPts val="500"/>
            </a:spcAft>
            <a:buClrTx/>
            <a:buSzTx/>
            <a:buFont typeface="Courier New" panose="02070309020205020404" pitchFamily="49" charset="0"/>
            <a:buChar char="o"/>
            <a:tabLst/>
            <a:defRPr/>
          </a:pPr>
          <a:r>
            <a:rPr kumimoji="0" lang="lt-LT" sz="1400" b="0" i="0" u="none" strike="noStrike" kern="100" cap="none" spc="0" normalizeH="0" baseline="0" noProof="0">
              <a:ln>
                <a:noFill/>
              </a:ln>
              <a:solidFill>
                <a:schemeClr val="accent3">
                  <a:lumMod val="25000"/>
                </a:schemeClr>
              </a:solidFill>
              <a:effectLst/>
              <a:uLnTx/>
              <a:uFillTx/>
              <a:latin typeface="Arial" panose="020B0604020202020204" pitchFamily="34" charset="0"/>
              <a:ea typeface="Calibri" panose="020F0502020204030204" pitchFamily="34" charset="0"/>
              <a:cs typeface="Arial" panose="020B0604020202020204" pitchFamily="34" charset="0"/>
            </a:rPr>
            <a:t>Atidžiai laikykitės toliau  instrukcijoje pateiktų nurodymų, kad užtikrintumėte teisingą duomenų įvedimą ir rezultatų gavimą. </a:t>
          </a:r>
          <a:endParaRPr kumimoji="0" lang="en-US" sz="1600" b="1" i="0" u="none" strike="noStrike" kern="100" cap="none" spc="0" normalizeH="0" baseline="0" noProof="0">
            <a:ln>
              <a:noFill/>
            </a:ln>
            <a:solidFill>
              <a:schemeClr val="accent3">
                <a:lumMod val="25000"/>
              </a:schemeClr>
            </a:solidFill>
            <a:effectLst/>
            <a:uLnTx/>
            <a:uFillTx/>
            <a:latin typeface="Arial" panose="020B0604020202020204" pitchFamily="34" charset="0"/>
            <a:ea typeface="Calibri" panose="020F0502020204030204" pitchFamily="34" charset="0"/>
            <a:cs typeface="Arial" panose="020B0604020202020204" pitchFamily="34" charset="0"/>
          </a:endParaRPr>
        </a:p>
        <a:p>
          <a:pPr marL="0" marR="0" lvl="0" indent="0" defTabSz="914400" eaLnBrk="1" fontAlgn="auto" latinLnBrk="0" hangingPunct="1">
            <a:lnSpc>
              <a:spcPct val="150000"/>
            </a:lnSpc>
            <a:spcBef>
              <a:spcPts val="500"/>
            </a:spcBef>
            <a:spcAft>
              <a:spcPts val="500"/>
            </a:spcAft>
            <a:buClrTx/>
            <a:buSzTx/>
            <a:buFontTx/>
            <a:buNone/>
            <a:tabLst/>
            <a:defRPr/>
          </a:pPr>
          <a:r>
            <a:rPr kumimoji="0" lang="en-US" sz="1600" b="1" i="0" u="none" strike="noStrike" kern="100" cap="none" spc="0" normalizeH="0" baseline="0" noProof="0">
              <a:ln>
                <a:noFill/>
              </a:ln>
              <a:solidFill>
                <a:schemeClr val="accent3">
                  <a:lumMod val="25000"/>
                </a:schemeClr>
              </a:solidFill>
              <a:effectLst/>
              <a:uLnTx/>
              <a:uFillTx/>
              <a:latin typeface="Arial" panose="020B0604020202020204" pitchFamily="34" charset="0"/>
              <a:ea typeface="Calibri" panose="020F0502020204030204" pitchFamily="34" charset="0"/>
              <a:cs typeface="Arial" panose="020B0604020202020204" pitchFamily="34" charset="0"/>
            </a:rPr>
            <a:t>2. </a:t>
          </a:r>
          <a:r>
            <a:rPr kumimoji="0" lang="lt-LT" sz="1600" b="1" i="0" u="none" strike="noStrike" kern="100" cap="none" spc="0" normalizeH="0" baseline="0" noProof="0">
              <a:ln>
                <a:noFill/>
              </a:ln>
              <a:solidFill>
                <a:schemeClr val="accent3">
                  <a:lumMod val="25000"/>
                </a:schemeClr>
              </a:solidFill>
              <a:effectLst/>
              <a:uLnTx/>
              <a:uFillTx/>
              <a:latin typeface="Arial" panose="020B0604020202020204" pitchFamily="34" charset="0"/>
              <a:ea typeface="Calibri" panose="020F0502020204030204" pitchFamily="34" charset="0"/>
              <a:cs typeface="Arial" panose="020B0604020202020204" pitchFamily="34" charset="0"/>
            </a:rPr>
            <a:t>Duomenų įvedimas</a:t>
          </a:r>
          <a:endParaRPr kumimoji="0" lang="en-US" sz="1600" b="1" i="0" u="none" strike="noStrike" kern="100" cap="none" spc="0" normalizeH="0" baseline="0" noProof="0">
            <a:ln>
              <a:noFill/>
            </a:ln>
            <a:solidFill>
              <a:schemeClr val="accent3">
                <a:lumMod val="25000"/>
              </a:schemeClr>
            </a:solidFill>
            <a:effectLst/>
            <a:uLnTx/>
            <a:uFillTx/>
            <a:latin typeface="Arial" panose="020B0604020202020204" pitchFamily="34" charset="0"/>
            <a:ea typeface="Calibri" panose="020F0502020204030204" pitchFamily="34" charset="0"/>
            <a:cs typeface="Arial" panose="020B0604020202020204" pitchFamily="34" charset="0"/>
          </a:endParaRPr>
        </a:p>
        <a:p>
          <a:pPr marL="285750" indent="-285750" eaLnBrk="1" fontAlgn="auto" latinLnBrk="0" hangingPunct="1">
            <a:lnSpc>
              <a:spcPct val="150000"/>
            </a:lnSpc>
            <a:buFont typeface="Courier New" panose="02070309020205020404" pitchFamily="49" charset="0"/>
            <a:buChar char="o"/>
          </a:pPr>
          <a:r>
            <a:rPr lang="lt-LT" sz="1400" b="0" i="0" baseline="0">
              <a:solidFill>
                <a:schemeClr val="accent3">
                  <a:lumMod val="25000"/>
                </a:schemeClr>
              </a:solidFill>
              <a:effectLst/>
              <a:latin typeface="Arial" panose="020B0604020202020204" pitchFamily="34" charset="0"/>
              <a:ea typeface="+mn-ea"/>
              <a:cs typeface="Arial" panose="020B0604020202020204" pitchFamily="34" charset="0"/>
            </a:rPr>
            <a:t>Skaičiuoklėje pateikti įvesties duomenys yra pavyzdiniai ir turi būti keičiami pagal pasirinktus tikslus.</a:t>
          </a:r>
          <a:endParaRPr lang="en-US" sz="1400" b="0" i="0" baseline="0">
            <a:solidFill>
              <a:schemeClr val="accent3">
                <a:lumMod val="25000"/>
              </a:schemeClr>
            </a:solidFill>
            <a:effectLst/>
            <a:latin typeface="Arial" panose="020B0604020202020204" pitchFamily="34" charset="0"/>
            <a:ea typeface="+mn-ea"/>
            <a:cs typeface="Arial" panose="020B0604020202020204" pitchFamily="34" charset="0"/>
          </a:endParaRPr>
        </a:p>
        <a:p>
          <a:pPr marL="285750" indent="-285750" eaLnBrk="1" fontAlgn="auto" latinLnBrk="0" hangingPunct="1">
            <a:lnSpc>
              <a:spcPct val="150000"/>
            </a:lnSpc>
            <a:buFont typeface="Courier New" panose="02070309020205020404" pitchFamily="49" charset="0"/>
            <a:buChar char="o"/>
          </a:pPr>
          <a:r>
            <a:rPr kumimoji="0" lang="en-US" sz="1400" b="0" i="0" u="none" strike="noStrike" kern="100" cap="none" spc="0" normalizeH="0" baseline="0" noProof="0">
              <a:ln>
                <a:noFill/>
              </a:ln>
              <a:solidFill>
                <a:schemeClr val="accent3">
                  <a:lumMod val="25000"/>
                </a:schemeClr>
              </a:solidFill>
              <a:effectLst/>
              <a:uLnTx/>
              <a:uFillTx/>
              <a:latin typeface="Arial" panose="020B0604020202020204" pitchFamily="34" charset="0"/>
              <a:ea typeface="+mn-ea"/>
              <a:cs typeface="Arial" panose="020B0604020202020204" pitchFamily="34" charset="0"/>
            </a:rPr>
            <a:t>Skai</a:t>
          </a:r>
          <a:r>
            <a:rPr kumimoji="0" lang="lt-LT" sz="1400" b="0" i="0" u="none" strike="noStrike" kern="100" cap="none" spc="0" normalizeH="0" baseline="0" noProof="0">
              <a:ln>
                <a:noFill/>
              </a:ln>
              <a:solidFill>
                <a:schemeClr val="accent3">
                  <a:lumMod val="25000"/>
                </a:schemeClr>
              </a:solidFill>
              <a:effectLst/>
              <a:uLnTx/>
              <a:uFillTx/>
              <a:latin typeface="Arial" panose="020B0604020202020204" pitchFamily="34" charset="0"/>
              <a:ea typeface="+mn-ea"/>
              <a:cs typeface="Arial" panose="020B0604020202020204" pitchFamily="34" charset="0"/>
            </a:rPr>
            <a:t>čiuoklę sudaro </a:t>
          </a:r>
          <a:r>
            <a:rPr kumimoji="0" lang="en-US" sz="1400" b="0" i="0" u="none" strike="noStrike" kern="100" cap="none" spc="0" normalizeH="0" baseline="0" noProof="0">
              <a:ln>
                <a:noFill/>
              </a:ln>
              <a:solidFill>
                <a:schemeClr val="accent3">
                  <a:lumMod val="25000"/>
                </a:schemeClr>
              </a:solidFill>
              <a:effectLst/>
              <a:uLnTx/>
              <a:uFillTx/>
              <a:latin typeface="Arial" panose="020B0604020202020204" pitchFamily="34" charset="0"/>
              <a:ea typeface="+mn-ea"/>
              <a:cs typeface="Arial" panose="020B0604020202020204" pitchFamily="34" charset="0"/>
            </a:rPr>
            <a:t>dviej</a:t>
          </a:r>
          <a:r>
            <a:rPr kumimoji="0" lang="lt-LT" sz="1400" b="0" i="0" u="none" strike="noStrike" kern="100" cap="none" spc="0" normalizeH="0" baseline="0" noProof="0">
              <a:ln>
                <a:noFill/>
              </a:ln>
              <a:solidFill>
                <a:schemeClr val="accent3">
                  <a:lumMod val="25000"/>
                </a:schemeClr>
              </a:solidFill>
              <a:effectLst/>
              <a:uLnTx/>
              <a:uFillTx/>
              <a:latin typeface="Arial" panose="020B0604020202020204" pitchFamily="34" charset="0"/>
              <a:ea typeface="+mn-ea"/>
              <a:cs typeface="Arial" panose="020B0604020202020204" pitchFamily="34" charset="0"/>
            </a:rPr>
            <a:t>ų tipų parametrų duomenys: įvesties ir numatytosios reikšmės. </a:t>
          </a:r>
        </a:p>
        <a:p>
          <a:pPr marL="285750" indent="-285750" eaLnBrk="1" fontAlgn="auto" latinLnBrk="0" hangingPunct="1">
            <a:lnSpc>
              <a:spcPct val="150000"/>
            </a:lnSpc>
            <a:buFont typeface="Courier New" panose="02070309020205020404" pitchFamily="49" charset="0"/>
            <a:buChar char="o"/>
          </a:pPr>
          <a:r>
            <a:rPr kumimoji="0" lang="lt-LT" sz="1400" b="0" i="0" u="none" strike="noStrike" kern="100" cap="none" spc="0" normalizeH="0" baseline="0" noProof="0">
              <a:ln>
                <a:noFill/>
              </a:ln>
              <a:solidFill>
                <a:schemeClr val="accent3">
                  <a:lumMod val="25000"/>
                </a:schemeClr>
              </a:solidFill>
              <a:effectLst/>
              <a:uLnTx/>
              <a:uFillTx/>
              <a:latin typeface="Arial" panose="020B0604020202020204" pitchFamily="34" charset="0"/>
              <a:ea typeface="+mn-ea"/>
              <a:cs typeface="Arial" panose="020B0604020202020204" pitchFamily="34" charset="0"/>
            </a:rPr>
            <a:t>Įvesties parametrų duomenų laukelius </a:t>
          </a:r>
          <a:r>
            <a:rPr kumimoji="0" lang="lt-LT" sz="1400" b="1" i="0" u="none" strike="noStrike" kern="100" cap="none" spc="0" normalizeH="0" baseline="0" noProof="0">
              <a:ln>
                <a:noFill/>
              </a:ln>
              <a:solidFill>
                <a:schemeClr val="accent3">
                  <a:lumMod val="25000"/>
                </a:schemeClr>
              </a:solidFill>
              <a:effectLst/>
              <a:uLnTx/>
              <a:uFillTx/>
              <a:latin typeface="Arial" panose="020B0604020202020204" pitchFamily="34" charset="0"/>
              <a:ea typeface="+mn-ea"/>
              <a:cs typeface="Arial" panose="020B0604020202020204" pitchFamily="34" charset="0"/>
            </a:rPr>
            <a:t>pildo skaičiuoklės naudotojas </a:t>
          </a:r>
          <a:r>
            <a:rPr kumimoji="0" lang="lt-LT" sz="1400" b="0" i="0" u="none" strike="noStrike" kern="100" cap="none" spc="0" normalizeH="0" baseline="0" noProof="0">
              <a:ln>
                <a:noFill/>
              </a:ln>
              <a:solidFill>
                <a:schemeClr val="accent3">
                  <a:lumMod val="25000"/>
                </a:schemeClr>
              </a:solidFill>
              <a:effectLst/>
              <a:uLnTx/>
              <a:uFillTx/>
              <a:latin typeface="Arial" panose="020B0604020202020204" pitchFamily="34" charset="0"/>
              <a:ea typeface="+mn-ea"/>
              <a:cs typeface="Arial" panose="020B0604020202020204" pitchFamily="34" charset="0"/>
            </a:rPr>
            <a:t>atsižvelgdamas į teisėkūros iniciatyvos tikslus</a:t>
          </a:r>
          <a:r>
            <a:rPr kumimoji="0" lang="lt-LT" sz="1400" b="1" i="0" u="none" strike="noStrike" kern="100" cap="none" spc="0" normalizeH="0" baseline="0" noProof="0">
              <a:ln>
                <a:noFill/>
              </a:ln>
              <a:solidFill>
                <a:schemeClr val="accent3">
                  <a:lumMod val="25000"/>
                </a:schemeClr>
              </a:solidFill>
              <a:effectLst/>
              <a:uLnTx/>
              <a:uFillTx/>
              <a:latin typeface="Arial" panose="020B0604020202020204" pitchFamily="34" charset="0"/>
              <a:ea typeface="+mn-ea"/>
              <a:cs typeface="Arial" panose="020B0604020202020204" pitchFamily="34" charset="0"/>
            </a:rPr>
            <a:t>. </a:t>
          </a:r>
          <a:endParaRPr kumimoji="0" lang="lt-LT" sz="1400" b="0" i="0" u="none" strike="noStrike" kern="0" cap="none" spc="0" normalizeH="0" baseline="0" noProof="0">
            <a:ln>
              <a:noFill/>
            </a:ln>
            <a:solidFill>
              <a:schemeClr val="accent3">
                <a:lumMod val="25000"/>
              </a:schemeClr>
            </a:solidFill>
            <a:effectLst/>
            <a:uLnTx/>
            <a:uFillTx/>
            <a:latin typeface="Arial" panose="020B0604020202020204" pitchFamily="34" charset="0"/>
            <a:ea typeface="+mn-ea"/>
            <a:cs typeface="Arial" panose="020B0604020202020204" pitchFamily="34" charset="0"/>
          </a:endParaRPr>
        </a:p>
        <a:p>
          <a:pPr marL="285750" marR="0" lvl="0" indent="-285750" defTabSz="914400" eaLnBrk="1" fontAlgn="auto" latinLnBrk="0" hangingPunct="1">
            <a:lnSpc>
              <a:spcPct val="150000"/>
            </a:lnSpc>
            <a:spcBef>
              <a:spcPts val="0"/>
            </a:spcBef>
            <a:spcAft>
              <a:spcPts val="0"/>
            </a:spcAft>
            <a:buClrTx/>
            <a:buSzTx/>
            <a:buFont typeface="Courier New" panose="02070309020205020404" pitchFamily="49" charset="0"/>
            <a:buChar char="o"/>
            <a:tabLst/>
            <a:defRPr/>
          </a:pPr>
          <a:r>
            <a:rPr lang="lt-LT" sz="1400" b="0" i="0" baseline="0">
              <a:solidFill>
                <a:schemeClr val="accent3">
                  <a:lumMod val="25000"/>
                </a:schemeClr>
              </a:solidFill>
              <a:effectLst/>
              <a:latin typeface="Arial" panose="020B0604020202020204" pitchFamily="34" charset="0"/>
              <a:ea typeface="+mn-ea"/>
              <a:cs typeface="Arial" panose="020B0604020202020204" pitchFamily="34" charset="0"/>
            </a:rPr>
            <a:t>Numatytosios reikšmės - </a:t>
          </a:r>
          <a:r>
            <a:rPr lang="en-US" sz="1400" b="0" i="0" baseline="0">
              <a:solidFill>
                <a:schemeClr val="accent3">
                  <a:lumMod val="25000"/>
                </a:schemeClr>
              </a:solidFill>
              <a:effectLst/>
              <a:latin typeface="Arial" panose="020B0604020202020204" pitchFamily="34" charset="0"/>
              <a:ea typeface="+mn-ea"/>
              <a:cs typeface="Arial" panose="020B0604020202020204" pitchFamily="34" charset="0"/>
            </a:rPr>
            <a:t> </a:t>
          </a:r>
          <a:r>
            <a:rPr lang="lt-LT" sz="1400" b="0">
              <a:solidFill>
                <a:schemeClr val="accent3">
                  <a:lumMod val="25000"/>
                </a:schemeClr>
              </a:solidFill>
              <a:latin typeface="Arial" panose="020B0604020202020204" pitchFamily="34" charset="0"/>
              <a:cs typeface="Arial" panose="020B0604020202020204" pitchFamily="34" charset="0"/>
            </a:rPr>
            <a:t>tai iš anksto apskaičiuotos/nustatytos reikšmės konkrečiam parametrui, kurios yra naudojamos skaičiavimuose kaip standartinės vertės. </a:t>
          </a:r>
          <a:r>
            <a:rPr lang="lt-LT" sz="1400">
              <a:solidFill>
                <a:schemeClr val="accent3">
                  <a:lumMod val="25000"/>
                </a:schemeClr>
              </a:solidFill>
              <a:latin typeface="Arial" panose="020B0604020202020204" pitchFamily="34" charset="0"/>
              <a:cs typeface="Arial" panose="020B0604020202020204" pitchFamily="34" charset="0"/>
            </a:rPr>
            <a:t>Šios vertės</a:t>
          </a:r>
          <a:r>
            <a:rPr lang="lt-LT" sz="1400" baseline="0">
              <a:solidFill>
                <a:schemeClr val="accent3">
                  <a:lumMod val="25000"/>
                </a:schemeClr>
              </a:solidFill>
              <a:latin typeface="Arial" panose="020B0604020202020204" pitchFamily="34" charset="0"/>
              <a:cs typeface="Arial" panose="020B0604020202020204" pitchFamily="34" charset="0"/>
            </a:rPr>
            <a:t> </a:t>
          </a:r>
          <a:r>
            <a:rPr lang="lt-LT" sz="1400">
              <a:solidFill>
                <a:schemeClr val="accent3">
                  <a:lumMod val="25000"/>
                </a:schemeClr>
              </a:solidFill>
              <a:latin typeface="Arial" panose="020B0604020202020204" pitchFamily="34" charset="0"/>
              <a:cs typeface="Arial" panose="020B0604020202020204" pitchFamily="34" charset="0"/>
            </a:rPr>
            <a:t>negali būti keičiamos skaičiuoklės naudotojo, užtikrinant, kad skaičiuoklės veikimas būtų nuoseklus ir remtųsi patikimais duomenimis. </a:t>
          </a:r>
        </a:p>
        <a:p>
          <a:pPr marL="285750" marR="0" lvl="0" indent="-285750" defTabSz="914400" eaLnBrk="1" fontAlgn="auto" latinLnBrk="0" hangingPunct="1">
            <a:lnSpc>
              <a:spcPct val="150000"/>
            </a:lnSpc>
            <a:spcBef>
              <a:spcPts val="0"/>
            </a:spcBef>
            <a:spcAft>
              <a:spcPts val="0"/>
            </a:spcAft>
            <a:buClrTx/>
            <a:buSzTx/>
            <a:buFont typeface="Courier New" panose="02070309020205020404" pitchFamily="49" charset="0"/>
            <a:buChar char="o"/>
            <a:tabLst/>
            <a:defRPr/>
          </a:pPr>
          <a:r>
            <a:rPr lang="lt-LT" sz="1400">
              <a:solidFill>
                <a:schemeClr val="accent3">
                  <a:lumMod val="25000"/>
                </a:schemeClr>
              </a:solidFill>
              <a:latin typeface="Arial" panose="020B0604020202020204" pitchFamily="34" charset="0"/>
              <a:cs typeface="Arial" panose="020B0604020202020204" pitchFamily="34" charset="0"/>
            </a:rPr>
            <a:t>Bet kuriuo metu</a:t>
          </a:r>
          <a:r>
            <a:rPr lang="lt-LT" sz="1400" baseline="0">
              <a:solidFill>
                <a:schemeClr val="accent3">
                  <a:lumMod val="25000"/>
                </a:schemeClr>
              </a:solidFill>
              <a:latin typeface="Arial" panose="020B0604020202020204" pitchFamily="34" charset="0"/>
              <a:cs typeface="Arial" panose="020B0604020202020204" pitchFamily="34" charset="0"/>
            </a:rPr>
            <a:t> galite keisti arba papildyti duomenis, neatsižvelgiant į duomenų įvedimo seką.</a:t>
          </a:r>
          <a:endParaRPr lang="en-US" sz="1400">
            <a:solidFill>
              <a:schemeClr val="accent3">
                <a:lumMod val="25000"/>
              </a:schemeClr>
            </a:solidFill>
            <a:latin typeface="Arial" panose="020B0604020202020204" pitchFamily="34" charset="0"/>
            <a:cs typeface="Arial" panose="020B0604020202020204" pitchFamily="34" charset="0"/>
          </a:endParaRPr>
        </a:p>
        <a:p>
          <a:pPr marL="285750" marR="0" lvl="0" indent="-285750" defTabSz="914400" eaLnBrk="1" fontAlgn="auto" latinLnBrk="0" hangingPunct="1">
            <a:lnSpc>
              <a:spcPct val="150000"/>
            </a:lnSpc>
            <a:spcBef>
              <a:spcPts val="0"/>
            </a:spcBef>
            <a:spcAft>
              <a:spcPts val="800"/>
            </a:spcAft>
            <a:buClrTx/>
            <a:buSzTx/>
            <a:buFont typeface="Courier New" panose="02070309020205020404" pitchFamily="49" charset="0"/>
            <a:buChar char="o"/>
            <a:tabLst/>
            <a:defRPr/>
          </a:pPr>
          <a:r>
            <a:rPr lang="en-US" sz="1400" b="1" i="0" baseline="0">
              <a:solidFill>
                <a:schemeClr val="accent3">
                  <a:lumMod val="25000"/>
                </a:schemeClr>
              </a:solidFill>
              <a:effectLst/>
              <a:latin typeface="Arial" panose="020B0604020202020204" pitchFamily="34" charset="0"/>
              <a:ea typeface="+mn-ea"/>
              <a:cs typeface="Arial" panose="020B0604020202020204" pitchFamily="34" charset="0"/>
            </a:rPr>
            <a:t>R</a:t>
          </a:r>
          <a:r>
            <a:rPr lang="lt-LT" sz="1400" b="1" i="0" baseline="0">
              <a:solidFill>
                <a:schemeClr val="accent3">
                  <a:lumMod val="25000"/>
                </a:schemeClr>
              </a:solidFill>
              <a:effectLst/>
              <a:latin typeface="Arial" panose="020B0604020202020204" pitchFamily="34" charset="0"/>
              <a:ea typeface="+mn-ea"/>
              <a:cs typeface="Arial" panose="020B0604020202020204" pitchFamily="34" charset="0"/>
            </a:rPr>
            <a:t>eguliuojamo veiklos rodiklio </a:t>
          </a:r>
          <a:r>
            <a:rPr lang="lt-LT" sz="1400" b="0" i="0" baseline="0">
              <a:solidFill>
                <a:schemeClr val="accent3">
                  <a:lumMod val="25000"/>
                </a:schemeClr>
              </a:solidFill>
              <a:effectLst/>
              <a:latin typeface="Arial" panose="020B0604020202020204" pitchFamily="34" charset="0"/>
              <a:ea typeface="+mn-ea"/>
              <a:cs typeface="Arial" panose="020B0604020202020204" pitchFamily="34" charset="0"/>
            </a:rPr>
            <a:t>parametrų duomenų įvedimas yra </a:t>
          </a:r>
          <a:r>
            <a:rPr lang="lt-LT" sz="1400" b="1" i="0" baseline="0">
              <a:solidFill>
                <a:schemeClr val="accent3">
                  <a:lumMod val="25000"/>
                </a:schemeClr>
              </a:solidFill>
              <a:effectLst/>
              <a:latin typeface="Arial" panose="020B0604020202020204" pitchFamily="34" charset="0"/>
              <a:ea typeface="+mn-ea"/>
              <a:cs typeface="Arial" panose="020B0604020202020204" pitchFamily="34" charset="0"/>
            </a:rPr>
            <a:t>privalomas</a:t>
          </a:r>
        </a:p>
        <a:p>
          <a:pPr eaLnBrk="1" fontAlgn="auto" latinLnBrk="0" hangingPunct="1">
            <a:lnSpc>
              <a:spcPct val="150000"/>
            </a:lnSpc>
          </a:pPr>
          <a:r>
            <a:rPr lang="lt-LT" sz="1400" b="1" i="0" baseline="0">
              <a:solidFill>
                <a:schemeClr val="accent3">
                  <a:lumMod val="25000"/>
                </a:schemeClr>
              </a:solidFill>
              <a:effectLst/>
              <a:latin typeface="Arial" panose="020B0604020202020204" pitchFamily="34" charset="0"/>
              <a:ea typeface="+mn-ea"/>
              <a:cs typeface="Arial" panose="020B0604020202020204" pitchFamily="34" charset="0"/>
            </a:rPr>
            <a:t>Reguliuojamo veiklos rodiklio parametrų įvedimas</a:t>
          </a:r>
          <a:endParaRPr lang="lt-LT" sz="1400" b="1">
            <a:solidFill>
              <a:schemeClr val="accent3">
                <a:lumMod val="25000"/>
              </a:schemeClr>
            </a:solidFill>
            <a:effectLst/>
            <a:latin typeface="Arial" panose="020B0604020202020204" pitchFamily="34" charset="0"/>
            <a:cs typeface="Arial" panose="020B0604020202020204" pitchFamily="34" charset="0"/>
          </a:endParaRPr>
        </a:p>
        <a:p>
          <a:pPr marL="284400" indent="-284400" eaLnBrk="1" fontAlgn="auto" latinLnBrk="0" hangingPunct="1">
            <a:lnSpc>
              <a:spcPct val="150000"/>
            </a:lnSpc>
            <a:spcAft>
              <a:spcPts val="600"/>
            </a:spcAft>
            <a:buFont typeface="Courier New" panose="02070309020205020404" pitchFamily="49" charset="0"/>
            <a:buChar char="o"/>
          </a:pPr>
          <a:r>
            <a:rPr lang="lt-LT" sz="1400" b="0" i="0" baseline="0">
              <a:solidFill>
                <a:schemeClr val="accent3">
                  <a:lumMod val="25000"/>
                </a:schemeClr>
              </a:solidFill>
              <a:effectLst/>
              <a:latin typeface="Arial" panose="020B0604020202020204" pitchFamily="34" charset="0"/>
              <a:ea typeface="+mn-ea"/>
              <a:cs typeface="Arial" panose="020B0604020202020204" pitchFamily="34" charset="0"/>
            </a:rPr>
            <a:t>Projektinis vandens paėmimo pokytis: įveskite papildomo gėlo požeminio vandens poreikio, kuris atsiras įgyvendinus planuojamą veiklą pasirinktame požeminio vandens baseine, reikšmę kubiniais metrais per parą skaičiuojant metinį vidurkį. Didėjant požeminio vandens paėmimui, didėja jo naudojimo intensyvumas. Jeigu nėra galimybės įvertinti vandens poreikio atskirame požeminio vandens baseine, rekomenduojame projektinį vandens kiekį visai Lietuvos teritorijai proporcingai paskirstyti pagal požeminio vandens baseino ploto dalis, pateiktas skaičiuoklėje.</a:t>
          </a:r>
          <a:endParaRPr lang="lt-LT" sz="1400">
            <a:solidFill>
              <a:schemeClr val="accent3">
                <a:lumMod val="25000"/>
              </a:schemeClr>
            </a:solidFill>
            <a:effectLst/>
            <a:latin typeface="Arial" panose="020B0604020202020204" pitchFamily="34" charset="0"/>
            <a:cs typeface="Arial" panose="020B0604020202020204" pitchFamily="34" charset="0"/>
          </a:endParaRPr>
        </a:p>
        <a:p>
          <a:pPr marL="0" indent="0" eaLnBrk="1" fontAlgn="auto" latinLnBrk="0" hangingPunct="1">
            <a:lnSpc>
              <a:spcPct val="150000"/>
            </a:lnSpc>
            <a:buFontTx/>
            <a:buNone/>
          </a:pPr>
          <a:r>
            <a:rPr kumimoji="0" lang="en-US" sz="1600" b="1" i="0" u="none" strike="noStrike" kern="100" cap="none" spc="0" normalizeH="0" baseline="0" noProof="0">
              <a:ln>
                <a:noFill/>
              </a:ln>
              <a:solidFill>
                <a:schemeClr val="accent3">
                  <a:lumMod val="25000"/>
                </a:schemeClr>
              </a:solidFill>
              <a:effectLst/>
              <a:uLnTx/>
              <a:uFillTx/>
              <a:latin typeface="Arial" panose="020B0604020202020204" pitchFamily="34" charset="0"/>
              <a:ea typeface="Calibri" panose="020F0502020204030204" pitchFamily="34" charset="0"/>
              <a:cs typeface="Arial" panose="020B0604020202020204" pitchFamily="34" charset="0"/>
            </a:rPr>
            <a:t>3. </a:t>
          </a:r>
          <a:r>
            <a:rPr kumimoji="0" lang="lt-LT" sz="1600" b="1" i="0" u="none" strike="noStrike" kern="100" cap="none" spc="0" normalizeH="0" baseline="0" noProof="0">
              <a:ln>
                <a:noFill/>
              </a:ln>
              <a:solidFill>
                <a:schemeClr val="accent3">
                  <a:lumMod val="25000"/>
                </a:schemeClr>
              </a:solidFill>
              <a:effectLst/>
              <a:uLnTx/>
              <a:uFillTx/>
              <a:latin typeface="Arial" panose="020B0604020202020204" pitchFamily="34" charset="0"/>
              <a:ea typeface="Calibri" panose="020F0502020204030204" pitchFamily="34" charset="0"/>
              <a:cs typeface="Arial" panose="020B0604020202020204" pitchFamily="34" charset="0"/>
            </a:rPr>
            <a:t>Rezultatai ir jų interpretacija</a:t>
          </a:r>
        </a:p>
        <a:p>
          <a:pPr marL="285750" marR="0" lvl="0" indent="-285750" defTabSz="914400" eaLnBrk="1" fontAlgn="auto" latinLnBrk="0" hangingPunct="1">
            <a:lnSpc>
              <a:spcPct val="150000"/>
            </a:lnSpc>
            <a:spcBef>
              <a:spcPts val="0"/>
            </a:spcBef>
            <a:spcAft>
              <a:spcPts val="500"/>
            </a:spcAft>
            <a:buClrTx/>
            <a:buSzTx/>
            <a:buFont typeface="Courier New" panose="02070309020205020404" pitchFamily="49" charset="0"/>
            <a:buChar char="o"/>
            <a:tabLst/>
            <a:defRPr/>
          </a:pPr>
          <a:r>
            <a:rPr kumimoji="0" lang="lt-LT" sz="1400" b="0" i="0" u="none" strike="noStrike" kern="100" cap="none" spc="0" normalizeH="0" baseline="0" noProof="0">
              <a:ln>
                <a:noFill/>
              </a:ln>
              <a:solidFill>
                <a:schemeClr val="accent3">
                  <a:lumMod val="25000"/>
                </a:schemeClr>
              </a:solidFill>
              <a:effectLst/>
              <a:uLnTx/>
              <a:uFillTx/>
              <a:latin typeface="Arial" panose="020B0604020202020204" pitchFamily="34" charset="0"/>
              <a:ea typeface="Calibri" panose="020F0502020204030204" pitchFamily="34" charset="0"/>
              <a:cs typeface="Arial" panose="020B0604020202020204" pitchFamily="34" charset="0"/>
            </a:rPr>
            <a:t>Skaičiuoklė </a:t>
          </a:r>
          <a:r>
            <a:rPr kumimoji="0" lang="lt-LT" sz="1400" b="1" i="0" u="none" strike="noStrike" kern="100" cap="none" spc="0" normalizeH="0" baseline="0" noProof="0">
              <a:ln>
                <a:noFill/>
              </a:ln>
              <a:solidFill>
                <a:schemeClr val="accent3">
                  <a:lumMod val="25000"/>
                </a:schemeClr>
              </a:solidFill>
              <a:effectLst/>
              <a:uLnTx/>
              <a:uFillTx/>
              <a:latin typeface="Arial" panose="020B0604020202020204" pitchFamily="34" charset="0"/>
              <a:ea typeface="Calibri" panose="020F0502020204030204" pitchFamily="34" charset="0"/>
              <a:cs typeface="Arial" panose="020B0604020202020204" pitchFamily="34" charset="0"/>
            </a:rPr>
            <a:t>automatiškai</a:t>
          </a:r>
          <a:r>
            <a:rPr kumimoji="0" lang="lt-LT" sz="1400" b="0" i="0" u="none" strike="noStrike" kern="100" cap="none" spc="0" normalizeH="0" baseline="0" noProof="0">
              <a:ln>
                <a:noFill/>
              </a:ln>
              <a:solidFill>
                <a:schemeClr val="accent3">
                  <a:lumMod val="25000"/>
                </a:schemeClr>
              </a:solidFill>
              <a:effectLst/>
              <a:uLnTx/>
              <a:uFillTx/>
              <a:latin typeface="Arial" panose="020B0604020202020204" pitchFamily="34" charset="0"/>
              <a:ea typeface="Calibri" panose="020F0502020204030204" pitchFamily="34" charset="0"/>
              <a:cs typeface="Arial" panose="020B0604020202020204" pitchFamily="34" charset="0"/>
            </a:rPr>
            <a:t> apskaičiuoja gėlo požeminio vandens naudojimo intensyvumą pasirinktame požeminio vandens baseine. </a:t>
          </a:r>
        </a:p>
        <a:p>
          <a:pPr marL="285750" marR="0" lvl="0" indent="-285750" defTabSz="914400" eaLnBrk="1" fontAlgn="auto" latinLnBrk="0" hangingPunct="1">
            <a:lnSpc>
              <a:spcPct val="150000"/>
            </a:lnSpc>
            <a:spcBef>
              <a:spcPts val="0"/>
            </a:spcBef>
            <a:spcAft>
              <a:spcPts val="0"/>
            </a:spcAft>
            <a:buClrTx/>
            <a:buSzTx/>
            <a:buFont typeface="Courier New" panose="02070309020205020404" pitchFamily="49" charset="0"/>
            <a:buChar char="o"/>
            <a:tabLst/>
            <a:defRPr/>
          </a:pPr>
          <a:r>
            <a:rPr kumimoji="0" lang="lt-LT" sz="1400" b="0" i="0" u="none" strike="noStrike" kern="0" cap="none" spc="0" normalizeH="0" baseline="0" noProof="0">
              <a:ln>
                <a:noFill/>
              </a:ln>
              <a:solidFill>
                <a:srgbClr val="F4FAF6">
                  <a:lumMod val="25000"/>
                </a:srgbClr>
              </a:solidFill>
              <a:effectLst/>
              <a:uLnTx/>
              <a:uFillTx/>
              <a:latin typeface="Arial" panose="020B0604020202020204" pitchFamily="34" charset="0"/>
              <a:ea typeface="+mn-ea"/>
              <a:cs typeface="Arial" panose="020B0604020202020204" pitchFamily="34" charset="0"/>
            </a:rPr>
            <a:t>Daroma prielaida, kad teisėkūros iniciatyvos </a:t>
          </a:r>
          <a:r>
            <a:rPr kumimoji="0" lang="lt-LT" sz="1400" b="1" i="0" u="none" strike="noStrike" kern="0" cap="none" spc="0" normalizeH="0" baseline="0" noProof="0">
              <a:ln>
                <a:noFill/>
              </a:ln>
              <a:solidFill>
                <a:srgbClr val="F4FAF6">
                  <a:lumMod val="25000"/>
                </a:srgbClr>
              </a:solidFill>
              <a:effectLst/>
              <a:uLnTx/>
              <a:uFillTx/>
              <a:latin typeface="Arial" panose="020B0604020202020204" pitchFamily="34" charset="0"/>
              <a:ea typeface="+mn-ea"/>
              <a:cs typeface="Arial" panose="020B0604020202020204" pitchFamily="34" charset="0"/>
            </a:rPr>
            <a:t>poveikis </a:t>
          </a:r>
          <a:r>
            <a:rPr kumimoji="0" lang="lt-LT" sz="1400" b="0" i="0" u="none" strike="noStrike" kern="0" cap="none" spc="0" normalizeH="0" baseline="0" noProof="0">
              <a:ln>
                <a:noFill/>
              </a:ln>
              <a:solidFill>
                <a:srgbClr val="F4FAF6">
                  <a:lumMod val="25000"/>
                </a:srgbClr>
              </a:solidFill>
              <a:effectLst/>
              <a:uLnTx/>
              <a:uFillTx/>
              <a:latin typeface="Arial" panose="020B0604020202020204" pitchFamily="34" charset="0"/>
              <a:ea typeface="+mn-ea"/>
              <a:cs typeface="Arial" panose="020B0604020202020204" pitchFamily="34" charset="0"/>
            </a:rPr>
            <a:t>požeminio vandens ištekliams yra </a:t>
          </a:r>
          <a:r>
            <a:rPr kumimoji="0" lang="lt-LT" sz="1400" b="1" i="0" u="none" strike="noStrike" kern="0" cap="none" spc="0" normalizeH="0" baseline="0" noProof="0">
              <a:ln>
                <a:noFill/>
              </a:ln>
              <a:solidFill>
                <a:srgbClr val="F4FAF6">
                  <a:lumMod val="25000"/>
                </a:srgbClr>
              </a:solidFill>
              <a:effectLst/>
              <a:uLnTx/>
              <a:uFillTx/>
              <a:latin typeface="Arial" panose="020B0604020202020204" pitchFamily="34" charset="0"/>
              <a:ea typeface="+mn-ea"/>
              <a:cs typeface="Arial" panose="020B0604020202020204" pitchFamily="34" charset="0"/>
            </a:rPr>
            <a:t>neigiamas</a:t>
          </a:r>
          <a:r>
            <a:rPr kumimoji="0" lang="lt-LT" sz="1400" b="0" i="0" u="none" strike="noStrike" kern="0" cap="none" spc="0" normalizeH="0" baseline="0" noProof="0">
              <a:ln>
                <a:noFill/>
              </a:ln>
              <a:solidFill>
                <a:srgbClr val="F4FAF6">
                  <a:lumMod val="25000"/>
                </a:srgbClr>
              </a:solidFill>
              <a:effectLst/>
              <a:uLnTx/>
              <a:uFillTx/>
              <a:latin typeface="Arial" panose="020B0604020202020204" pitchFamily="34" charset="0"/>
              <a:ea typeface="+mn-ea"/>
              <a:cs typeface="Arial" panose="020B0604020202020204" pitchFamily="34" charset="0"/>
            </a:rPr>
            <a:t>, jei projektinis vandens naudojimo intensyvumas viršija 50 procentų.</a:t>
          </a:r>
        </a:p>
        <a:p>
          <a:pPr marL="285750" marR="0" lvl="0" indent="-285750" defTabSz="914400" eaLnBrk="1" fontAlgn="auto" latinLnBrk="0" hangingPunct="1">
            <a:lnSpc>
              <a:spcPct val="150000"/>
            </a:lnSpc>
            <a:spcBef>
              <a:spcPts val="0"/>
            </a:spcBef>
            <a:spcAft>
              <a:spcPts val="0"/>
            </a:spcAft>
            <a:buClrTx/>
            <a:buSzTx/>
            <a:buFont typeface="Courier New" panose="02070309020205020404" pitchFamily="49" charset="0"/>
            <a:buChar char="o"/>
            <a:tabLst/>
            <a:defRPr/>
          </a:pPr>
          <a:r>
            <a:rPr kumimoji="0" lang="lt-LT" sz="1400" b="0" i="0" u="none" strike="noStrike" kern="0" cap="none" spc="0" normalizeH="0" baseline="0" noProof="0">
              <a:ln>
                <a:noFill/>
              </a:ln>
              <a:solidFill>
                <a:srgbClr val="F4FAF6">
                  <a:lumMod val="25000"/>
                </a:srgbClr>
              </a:solidFill>
              <a:effectLst/>
              <a:uLnTx/>
              <a:uFillTx/>
              <a:latin typeface="Arial" panose="020B0604020202020204" pitchFamily="34" charset="0"/>
              <a:ea typeface="+mn-ea"/>
              <a:cs typeface="Arial" panose="020B0604020202020204" pitchFamily="34" charset="0"/>
            </a:rPr>
            <a:t>Reikšmingai neigiamam teisėkūros iniciatyvos poveikio identifikavimui, </a:t>
          </a:r>
          <a:r>
            <a:rPr kumimoji="0" lang="en-US" sz="1400" b="0" i="0" u="none" strike="noStrike" kern="0" cap="none" spc="0" normalizeH="0" baseline="0" noProof="0">
              <a:ln>
                <a:noFill/>
              </a:ln>
              <a:solidFill>
                <a:srgbClr val="F4FAF6">
                  <a:lumMod val="25000"/>
                </a:srgbClr>
              </a:solidFill>
              <a:effectLst/>
              <a:uLnTx/>
              <a:uFillTx/>
              <a:latin typeface="Arial" panose="020B0604020202020204" pitchFamily="34" charset="0"/>
              <a:ea typeface="+mn-ea"/>
              <a:cs typeface="Arial" panose="020B0604020202020204" pitchFamily="34" charset="0"/>
            </a:rPr>
            <a:t>atitinkami </a:t>
          </a:r>
          <a:r>
            <a:rPr kumimoji="0" lang="lt-LT" sz="1400" b="0" i="0" u="none" strike="noStrike" kern="0" cap="none" spc="0" normalizeH="0" baseline="0" noProof="0">
              <a:ln>
                <a:noFill/>
              </a:ln>
              <a:solidFill>
                <a:srgbClr val="F4FAF6">
                  <a:lumMod val="25000"/>
                </a:srgbClr>
              </a:solidFill>
              <a:effectLst/>
              <a:uLnTx/>
              <a:uFillTx/>
              <a:latin typeface="Arial" panose="020B0604020202020204" pitchFamily="34" charset="0"/>
              <a:ea typeface="+mn-ea"/>
              <a:cs typeface="Arial" panose="020B0604020202020204" pitchFamily="34" charset="0"/>
            </a:rPr>
            <a:t>skaičiuoklė</a:t>
          </a:r>
          <a:r>
            <a:rPr kumimoji="0" lang="en-US" sz="1400" b="0" i="0" u="none" strike="noStrike" kern="0" cap="none" spc="0" normalizeH="0" baseline="0" noProof="0">
              <a:ln>
                <a:noFill/>
              </a:ln>
              <a:solidFill>
                <a:srgbClr val="F4FAF6">
                  <a:lumMod val="25000"/>
                </a:srgbClr>
              </a:solidFill>
              <a:effectLst/>
              <a:uLnTx/>
              <a:uFillTx/>
              <a:latin typeface="Arial" panose="020B0604020202020204" pitchFamily="34" charset="0"/>
              <a:ea typeface="+mn-ea"/>
              <a:cs typeface="Arial" panose="020B0604020202020204" pitchFamily="34" charset="0"/>
            </a:rPr>
            <a:t>s laukeliai</a:t>
          </a:r>
          <a:r>
            <a:rPr kumimoji="0" lang="lt-LT" sz="1400" b="0" i="0" u="none" strike="noStrike" kern="0" cap="none" spc="0" normalizeH="0" baseline="0" noProof="0">
              <a:ln>
                <a:noFill/>
              </a:ln>
              <a:solidFill>
                <a:srgbClr val="F4FAF6">
                  <a:lumMod val="25000"/>
                </a:srgbClr>
              </a:solidFill>
              <a:effectLst/>
              <a:uLnTx/>
              <a:uFillTx/>
              <a:latin typeface="Arial" panose="020B0604020202020204" pitchFamily="34" charset="0"/>
              <a:ea typeface="+mn-ea"/>
              <a:cs typeface="Arial" panose="020B0604020202020204" pitchFamily="34" charset="0"/>
            </a:rPr>
            <a:t> automatiškai nuspalvinami </a:t>
          </a:r>
          <a:r>
            <a:rPr kumimoji="0" lang="lt-LT" sz="1400" b="0" i="0" u="none" strike="noStrike" kern="0" cap="none" spc="0" normalizeH="0" baseline="0" noProof="0">
              <a:ln>
                <a:noFill/>
              </a:ln>
              <a:solidFill>
                <a:schemeClr val="accent1">
                  <a:lumMod val="25000"/>
                </a:schemeClr>
              </a:solidFill>
              <a:effectLst/>
              <a:uLnTx/>
              <a:uFillTx/>
              <a:latin typeface="Arial" panose="020B0604020202020204" pitchFamily="34" charset="0"/>
              <a:ea typeface="+mn-ea"/>
              <a:cs typeface="Arial" panose="020B0604020202020204" pitchFamily="34" charset="0"/>
            </a:rPr>
            <a:t>geltona</a:t>
          </a:r>
          <a:r>
            <a:rPr kumimoji="0" lang="lt-LT" sz="1400" b="0" i="0" u="none" strike="noStrike" kern="0" cap="none" spc="0" normalizeH="0" baseline="0" noProof="0">
              <a:ln>
                <a:noFill/>
              </a:ln>
              <a:solidFill>
                <a:srgbClr val="B2B2B2"/>
              </a:solidFill>
              <a:effectLst/>
              <a:uLnTx/>
              <a:uFillTx/>
              <a:latin typeface="Arial" panose="020B0604020202020204" pitchFamily="34" charset="0"/>
              <a:ea typeface="+mn-ea"/>
              <a:cs typeface="Arial" panose="020B0604020202020204" pitchFamily="34" charset="0"/>
            </a:rPr>
            <a:t> </a:t>
          </a:r>
          <a:r>
            <a:rPr kumimoji="0" lang="lt-LT" sz="1400" b="0" i="0" u="none" strike="noStrike" kern="0" cap="none" spc="0" normalizeH="0" baseline="0" noProof="0">
              <a:ln>
                <a:noFill/>
              </a:ln>
              <a:solidFill>
                <a:srgbClr val="F4FAF6">
                  <a:lumMod val="25000"/>
                </a:srgbClr>
              </a:solidFill>
              <a:effectLst/>
              <a:uLnTx/>
              <a:uFillTx/>
              <a:latin typeface="Arial" panose="020B0604020202020204" pitchFamily="34" charset="0"/>
              <a:ea typeface="+mn-ea"/>
              <a:cs typeface="Arial" panose="020B0604020202020204" pitchFamily="34" charset="0"/>
            </a:rPr>
            <a:t>spalva.</a:t>
          </a:r>
          <a:endParaRPr kumimoji="0" lang="lt-LT" sz="1200" b="0" i="0" u="none" strike="noStrike" kern="0" cap="none" spc="0" normalizeH="0" baseline="0" noProof="0">
            <a:ln>
              <a:noFill/>
            </a:ln>
            <a:solidFill>
              <a:srgbClr val="F4FAF6">
                <a:lumMod val="25000"/>
              </a:srgbClr>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lt-LT" sz="1200" b="0">
            <a:solidFill>
              <a:schemeClr val="accent3">
                <a:lumMod val="25000"/>
              </a:schemeClr>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396022</xdr:colOff>
      <xdr:row>41</xdr:row>
      <xdr:rowOff>6828</xdr:rowOff>
    </xdr:from>
    <xdr:to>
      <xdr:col>3</xdr:col>
      <xdr:colOff>290412</xdr:colOff>
      <xdr:row>49</xdr:row>
      <xdr:rowOff>72481</xdr:rowOff>
    </xdr:to>
    <xdr:grpSp>
      <xdr:nvGrpSpPr>
        <xdr:cNvPr id="23" name="Grupė 8">
          <a:extLst>
            <a:ext uri="{FF2B5EF4-FFF2-40B4-BE49-F238E27FC236}">
              <a16:creationId xmlns:a16="http://schemas.microsoft.com/office/drawing/2014/main" id="{6604F428-C7F5-4331-9FF4-969B3839479A}"/>
            </a:ext>
          </a:extLst>
        </xdr:cNvPr>
        <xdr:cNvGrpSpPr/>
      </xdr:nvGrpSpPr>
      <xdr:grpSpPr>
        <a:xfrm>
          <a:off x="396022" y="7931628"/>
          <a:ext cx="1692710" cy="1528693"/>
          <a:chOff x="335643" y="7955643"/>
          <a:chExt cx="1717455" cy="1540492"/>
        </a:xfrm>
      </xdr:grpSpPr>
      <xdr:sp macro="" textlink="">
        <xdr:nvSpPr>
          <xdr:cNvPr id="24" name="TextBox 9">
            <a:hlinkClick xmlns:r="http://schemas.openxmlformats.org/officeDocument/2006/relationships" r:id="rId12"/>
            <a:extLst>
              <a:ext uri="{FF2B5EF4-FFF2-40B4-BE49-F238E27FC236}">
                <a16:creationId xmlns:a16="http://schemas.microsoft.com/office/drawing/2014/main" id="{1B0B7928-D184-4334-EF18-DB8C3D687288}"/>
              </a:ext>
            </a:extLst>
          </xdr:cNvPr>
          <xdr:cNvSpPr txBox="1"/>
        </xdr:nvSpPr>
        <xdr:spPr>
          <a:xfrm>
            <a:off x="335643" y="8817602"/>
            <a:ext cx="1717455" cy="678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https://aaa.lrv.lt/lt/veiklos-sritys/teisekuros-poveikio-vertinimas/</a:t>
            </a:r>
          </a:p>
        </xdr:txBody>
      </xdr:sp>
      <xdr:pic>
        <xdr:nvPicPr>
          <xdr:cNvPr id="25" name="Paveikslėlis 10">
            <a:extLst>
              <a:ext uri="{FF2B5EF4-FFF2-40B4-BE49-F238E27FC236}">
                <a16:creationId xmlns:a16="http://schemas.microsoft.com/office/drawing/2014/main" id="{98F200AF-6B92-8501-8E0E-66E5632ED620}"/>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r="16054"/>
          <a:stretch/>
        </xdr:blipFill>
        <xdr:spPr>
          <a:xfrm>
            <a:off x="662215" y="7955643"/>
            <a:ext cx="783866" cy="743857"/>
          </a:xfrm>
          <a:prstGeom prst="rect">
            <a:avLst/>
          </a:prstGeom>
        </xdr:spPr>
      </xdr:pic>
    </xdr:grpSp>
    <xdr:clientData/>
  </xdr:twoCellAnchor>
  <xdr:twoCellAnchor editAs="oneCell">
    <xdr:from>
      <xdr:col>0</xdr:col>
      <xdr:colOff>357189</xdr:colOff>
      <xdr:row>1</xdr:row>
      <xdr:rowOff>166687</xdr:rowOff>
    </xdr:from>
    <xdr:to>
      <xdr:col>3</xdr:col>
      <xdr:colOff>119063</xdr:colOff>
      <xdr:row>7</xdr:row>
      <xdr:rowOff>11549</xdr:rowOff>
    </xdr:to>
    <xdr:pic>
      <xdr:nvPicPr>
        <xdr:cNvPr id="9" name="Picture 8">
          <a:extLst>
            <a:ext uri="{FF2B5EF4-FFF2-40B4-BE49-F238E27FC236}">
              <a16:creationId xmlns:a16="http://schemas.microsoft.com/office/drawing/2014/main" id="{238C893A-4435-9F9C-50F7-F922C6443F8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57189" y="345281"/>
          <a:ext cx="1583530" cy="9640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204106</xdr:colOff>
      <xdr:row>0</xdr:row>
      <xdr:rowOff>149678</xdr:rowOff>
    </xdr:from>
    <xdr:to>
      <xdr:col>3</xdr:col>
      <xdr:colOff>337627</xdr:colOff>
      <xdr:row>30</xdr:row>
      <xdr:rowOff>28603</xdr:rowOff>
    </xdr:to>
    <xdr:sp macro="" textlink="">
      <xdr:nvSpPr>
        <xdr:cNvPr id="4" name="Stačiakampis: suapvalinti kampai 4">
          <a:extLst>
            <a:ext uri="{FF2B5EF4-FFF2-40B4-BE49-F238E27FC236}">
              <a16:creationId xmlns:a16="http://schemas.microsoft.com/office/drawing/2014/main" id="{E5D7CE0F-E663-42CB-B4CB-365F1BC1D991}"/>
            </a:ext>
          </a:extLst>
        </xdr:cNvPr>
        <xdr:cNvSpPr/>
      </xdr:nvSpPr>
      <xdr:spPr>
        <a:xfrm>
          <a:off x="204106" y="149678"/>
          <a:ext cx="1870881" cy="10806005"/>
        </a:xfrm>
        <a:prstGeom prst="roundRect">
          <a:avLst>
            <a:gd name="adj" fmla="val 4546"/>
          </a:avLst>
        </a:prstGeom>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editAs="oneCell">
    <xdr:from>
      <xdr:col>1</xdr:col>
      <xdr:colOff>355045</xdr:colOff>
      <xdr:row>14</xdr:row>
      <xdr:rowOff>223639</xdr:rowOff>
    </xdr:from>
    <xdr:to>
      <xdr:col>2</xdr:col>
      <xdr:colOff>300845</xdr:colOff>
      <xdr:row>15</xdr:row>
      <xdr:rowOff>283486</xdr:rowOff>
    </xdr:to>
    <xdr:pic>
      <xdr:nvPicPr>
        <xdr:cNvPr id="6" name="Grafinis elementas 6" descr="Envelope outline">
          <a:extLst>
            <a:ext uri="{FF2B5EF4-FFF2-40B4-BE49-F238E27FC236}">
              <a16:creationId xmlns:a16="http://schemas.microsoft.com/office/drawing/2014/main" id="{14C9ACB8-69B5-45D9-9454-836DE28204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34165" y="5321419"/>
          <a:ext cx="524920" cy="441776"/>
        </a:xfrm>
        <a:prstGeom prst="rect">
          <a:avLst/>
        </a:prstGeom>
      </xdr:spPr>
    </xdr:pic>
    <xdr:clientData/>
  </xdr:twoCellAnchor>
  <xdr:twoCellAnchor editAs="oneCell">
    <xdr:from>
      <xdr:col>1</xdr:col>
      <xdr:colOff>432687</xdr:colOff>
      <xdr:row>16</xdr:row>
      <xdr:rowOff>365022</xdr:rowOff>
    </xdr:from>
    <xdr:to>
      <xdr:col>2</xdr:col>
      <xdr:colOff>224745</xdr:colOff>
      <xdr:row>17</xdr:row>
      <xdr:rowOff>368631</xdr:rowOff>
    </xdr:to>
    <xdr:pic>
      <xdr:nvPicPr>
        <xdr:cNvPr id="8" name="Grafinis elementas 8" descr="Receiver outline">
          <a:extLst>
            <a:ext uri="{FF2B5EF4-FFF2-40B4-BE49-F238E27FC236}">
              <a16:creationId xmlns:a16="http://schemas.microsoft.com/office/drawing/2014/main" id="{665128ED-BFD0-468F-BE69-1124EC2EAB2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11807" y="6392442"/>
          <a:ext cx="371178" cy="380520"/>
        </a:xfrm>
        <a:prstGeom prst="rect">
          <a:avLst/>
        </a:prstGeom>
      </xdr:spPr>
    </xdr:pic>
    <xdr:clientData/>
  </xdr:twoCellAnchor>
  <xdr:twoCellAnchor>
    <xdr:from>
      <xdr:col>1</xdr:col>
      <xdr:colOff>60112</xdr:colOff>
      <xdr:row>17</xdr:row>
      <xdr:rowOff>346229</xdr:rowOff>
    </xdr:from>
    <xdr:to>
      <xdr:col>3</xdr:col>
      <xdr:colOff>262975</xdr:colOff>
      <xdr:row>17</xdr:row>
      <xdr:rowOff>598714</xdr:rowOff>
    </xdr:to>
    <xdr:sp macro="" textlink="">
      <xdr:nvSpPr>
        <xdr:cNvPr id="9" name="TextBox 8">
          <a:extLst>
            <a:ext uri="{FF2B5EF4-FFF2-40B4-BE49-F238E27FC236}">
              <a16:creationId xmlns:a16="http://schemas.microsoft.com/office/drawing/2014/main" id="{98EA90D5-9741-4C0F-9C1E-C24C422E7FC2}"/>
            </a:ext>
          </a:extLst>
        </xdr:cNvPr>
        <xdr:cNvSpPr txBox="1"/>
      </xdr:nvSpPr>
      <xdr:spPr>
        <a:xfrm>
          <a:off x="639232" y="6815609"/>
          <a:ext cx="1361103" cy="252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a:solidFill>
                <a:srgbClr val="808080"/>
              </a:solidFill>
            </a:rPr>
            <a:t>+370 682 92 653</a:t>
          </a:r>
          <a:endParaRPr lang="lt-LT" sz="1100">
            <a:solidFill>
              <a:srgbClr val="808080"/>
            </a:solidFill>
          </a:endParaRPr>
        </a:p>
      </xdr:txBody>
    </xdr:sp>
    <xdr:clientData/>
  </xdr:twoCellAnchor>
  <xdr:twoCellAnchor>
    <xdr:from>
      <xdr:col>0</xdr:col>
      <xdr:colOff>373079</xdr:colOff>
      <xdr:row>6</xdr:row>
      <xdr:rowOff>1387</xdr:rowOff>
    </xdr:from>
    <xdr:to>
      <xdr:col>3</xdr:col>
      <xdr:colOff>182600</xdr:colOff>
      <xdr:row>7</xdr:row>
      <xdr:rowOff>219725</xdr:rowOff>
    </xdr:to>
    <xdr:pic>
      <xdr:nvPicPr>
        <xdr:cNvPr id="10" name="Picture 11">
          <a:hlinkClick xmlns:r="http://schemas.openxmlformats.org/officeDocument/2006/relationships" r:id="rId5"/>
          <a:extLst>
            <a:ext uri="{FF2B5EF4-FFF2-40B4-BE49-F238E27FC236}">
              <a16:creationId xmlns:a16="http://schemas.microsoft.com/office/drawing/2014/main" id="{2848477B-2A9B-4F71-B62C-2D3565ECD57E}"/>
            </a:ext>
          </a:extLst>
        </xdr:cNvPr>
        <xdr:cNvPicPr>
          <a:picLocks noChangeAspect="1"/>
        </xdr:cNvPicPr>
      </xdr:nvPicPr>
      <xdr:blipFill>
        <a:blip xmlns:r="http://schemas.openxmlformats.org/officeDocument/2006/relationships" r:embed="rId6"/>
        <a:stretch>
          <a:fillRect/>
        </a:stretch>
      </xdr:blipFill>
      <xdr:spPr>
        <a:xfrm>
          <a:off x="373079" y="1266307"/>
          <a:ext cx="1546881" cy="690778"/>
        </a:xfrm>
        <a:prstGeom prst="rect">
          <a:avLst/>
        </a:prstGeom>
      </xdr:spPr>
    </xdr:pic>
    <xdr:clientData/>
  </xdr:twoCellAnchor>
  <xdr:twoCellAnchor>
    <xdr:from>
      <xdr:col>0</xdr:col>
      <xdr:colOff>386684</xdr:colOff>
      <xdr:row>12</xdr:row>
      <xdr:rowOff>69424</xdr:rowOff>
    </xdr:from>
    <xdr:to>
      <xdr:col>3</xdr:col>
      <xdr:colOff>196205</xdr:colOff>
      <xdr:row>13</xdr:row>
      <xdr:rowOff>326965</xdr:rowOff>
    </xdr:to>
    <xdr:pic>
      <xdr:nvPicPr>
        <xdr:cNvPr id="11" name="Picture 64">
          <a:hlinkClick xmlns:r="http://schemas.openxmlformats.org/officeDocument/2006/relationships" r:id="rId7"/>
          <a:extLst>
            <a:ext uri="{FF2B5EF4-FFF2-40B4-BE49-F238E27FC236}">
              <a16:creationId xmlns:a16="http://schemas.microsoft.com/office/drawing/2014/main" id="{A5C06AC4-8484-472C-829D-6C7F272CA733}"/>
            </a:ext>
          </a:extLst>
        </xdr:cNvPr>
        <xdr:cNvPicPr>
          <a:picLocks noChangeAspect="1"/>
        </xdr:cNvPicPr>
      </xdr:nvPicPr>
      <xdr:blipFill>
        <a:blip xmlns:r="http://schemas.openxmlformats.org/officeDocument/2006/relationships" r:embed="rId8"/>
        <a:stretch>
          <a:fillRect/>
        </a:stretch>
      </xdr:blipFill>
      <xdr:spPr>
        <a:xfrm>
          <a:off x="386684" y="4100404"/>
          <a:ext cx="1546881" cy="691881"/>
        </a:xfrm>
        <a:prstGeom prst="rect">
          <a:avLst/>
        </a:prstGeom>
      </xdr:spPr>
    </xdr:pic>
    <xdr:clientData/>
  </xdr:twoCellAnchor>
  <xdr:twoCellAnchor editAs="oneCell">
    <xdr:from>
      <xdr:col>0</xdr:col>
      <xdr:colOff>381001</xdr:colOff>
      <xdr:row>8</xdr:row>
      <xdr:rowOff>40823</xdr:rowOff>
    </xdr:from>
    <xdr:to>
      <xdr:col>3</xdr:col>
      <xdr:colOff>190522</xdr:colOff>
      <xdr:row>9</xdr:row>
      <xdr:rowOff>351422</xdr:rowOff>
    </xdr:to>
    <xdr:pic>
      <xdr:nvPicPr>
        <xdr:cNvPr id="12" name="Picture 11">
          <a:hlinkClick xmlns:r="http://schemas.openxmlformats.org/officeDocument/2006/relationships" r:id="rId9"/>
          <a:extLst>
            <a:ext uri="{FF2B5EF4-FFF2-40B4-BE49-F238E27FC236}">
              <a16:creationId xmlns:a16="http://schemas.microsoft.com/office/drawing/2014/main" id="{E32B64DC-BC59-40E8-B2B5-1A7F234CDBC2}"/>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81001" y="2212523"/>
          <a:ext cx="1546881" cy="687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10</xdr:row>
      <xdr:rowOff>0</xdr:rowOff>
    </xdr:from>
    <xdr:to>
      <xdr:col>3</xdr:col>
      <xdr:colOff>190500</xdr:colOff>
      <xdr:row>11</xdr:row>
      <xdr:rowOff>194936</xdr:rowOff>
    </xdr:to>
    <xdr:pic>
      <xdr:nvPicPr>
        <xdr:cNvPr id="13" name="Picture 13">
          <a:hlinkClick xmlns:r="http://schemas.openxmlformats.org/officeDocument/2006/relationships" r:id="rId11"/>
          <a:extLst>
            <a:ext uri="{FF2B5EF4-FFF2-40B4-BE49-F238E27FC236}">
              <a16:creationId xmlns:a16="http://schemas.microsoft.com/office/drawing/2014/main" id="{099BDF4A-596F-4ECD-B480-F909AD3FFB9A}"/>
            </a:ext>
          </a:extLst>
        </xdr:cNvPr>
        <xdr:cNvPicPr>
          <a:picLocks noChangeAspect="1"/>
        </xdr:cNvPicPr>
      </xdr:nvPicPr>
      <xdr:blipFill>
        <a:blip xmlns:r="http://schemas.openxmlformats.org/officeDocument/2006/relationships" r:embed="rId12"/>
        <a:stretch>
          <a:fillRect/>
        </a:stretch>
      </xdr:blipFill>
      <xdr:spPr>
        <a:xfrm>
          <a:off x="381000" y="3154136"/>
          <a:ext cx="1546860" cy="690780"/>
        </a:xfrm>
        <a:prstGeom prst="rect">
          <a:avLst/>
        </a:prstGeom>
      </xdr:spPr>
    </xdr:pic>
    <xdr:clientData/>
  </xdr:twoCellAnchor>
  <xdr:twoCellAnchor>
    <xdr:from>
      <xdr:col>13</xdr:col>
      <xdr:colOff>658091</xdr:colOff>
      <xdr:row>13</xdr:row>
      <xdr:rowOff>57727</xdr:rowOff>
    </xdr:from>
    <xdr:to>
      <xdr:col>25</xdr:col>
      <xdr:colOff>300020</xdr:colOff>
      <xdr:row>14</xdr:row>
      <xdr:rowOff>0</xdr:rowOff>
    </xdr:to>
    <xdr:sp macro="" textlink="">
      <xdr:nvSpPr>
        <xdr:cNvPr id="17" name="TextBox 16">
          <a:extLst>
            <a:ext uri="{FF2B5EF4-FFF2-40B4-BE49-F238E27FC236}">
              <a16:creationId xmlns:a16="http://schemas.microsoft.com/office/drawing/2014/main" id="{32484DD4-78B4-483C-A4C9-82342341C6F1}"/>
            </a:ext>
          </a:extLst>
        </xdr:cNvPr>
        <xdr:cNvSpPr txBox="1"/>
      </xdr:nvSpPr>
      <xdr:spPr>
        <a:xfrm>
          <a:off x="13863551" y="4523047"/>
          <a:ext cx="9799389" cy="540225"/>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400" b="1">
              <a:solidFill>
                <a:schemeClr val="accent3">
                  <a:lumMod val="25000"/>
                </a:schemeClr>
              </a:solidFill>
            </a:rPr>
            <a:t>SKAIČIUOKLĖS NAUDOTOJAI PILDO TIK ŽALSVOS                        SPALVOS LAUKELIUS</a:t>
          </a:r>
        </a:p>
      </xdr:txBody>
    </xdr:sp>
    <xdr:clientData/>
  </xdr:twoCellAnchor>
  <xdr:twoCellAnchor>
    <xdr:from>
      <xdr:col>13</xdr:col>
      <xdr:colOff>740722</xdr:colOff>
      <xdr:row>15</xdr:row>
      <xdr:rowOff>170870</xdr:rowOff>
    </xdr:from>
    <xdr:to>
      <xdr:col>16</xdr:col>
      <xdr:colOff>342239</xdr:colOff>
      <xdr:row>16</xdr:row>
      <xdr:rowOff>23090</xdr:rowOff>
    </xdr:to>
    <xdr:sp macro="" textlink="">
      <xdr:nvSpPr>
        <xdr:cNvPr id="18" name="TextBox 17">
          <a:extLst>
            <a:ext uri="{FF2B5EF4-FFF2-40B4-BE49-F238E27FC236}">
              <a16:creationId xmlns:a16="http://schemas.microsoft.com/office/drawing/2014/main" id="{6E3B153A-C290-4591-86D2-EB941FC579B0}"/>
            </a:ext>
          </a:extLst>
        </xdr:cNvPr>
        <xdr:cNvSpPr txBox="1"/>
      </xdr:nvSpPr>
      <xdr:spPr>
        <a:xfrm>
          <a:off x="13946182" y="5687750"/>
          <a:ext cx="2078017" cy="362760"/>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400" b="1">
              <a:solidFill>
                <a:schemeClr val="accent3">
                  <a:lumMod val="25000"/>
                </a:schemeClr>
              </a:solidFill>
            </a:rPr>
            <a:t>ŽYMĖJIMAI</a:t>
          </a:r>
          <a:r>
            <a:rPr lang="lt-LT" sz="1400" b="1" baseline="0">
              <a:solidFill>
                <a:schemeClr val="accent3">
                  <a:lumMod val="25000"/>
                </a:schemeClr>
              </a:solidFill>
            </a:rPr>
            <a:t> IR PASTABOS</a:t>
          </a:r>
          <a:endParaRPr lang="lt-LT" sz="1400" b="1">
            <a:solidFill>
              <a:schemeClr val="accent3">
                <a:lumMod val="25000"/>
              </a:schemeClr>
            </a:solidFill>
          </a:endParaRPr>
        </a:p>
      </xdr:txBody>
    </xdr:sp>
    <xdr:clientData/>
  </xdr:twoCellAnchor>
  <xdr:twoCellAnchor>
    <xdr:from>
      <xdr:col>14</xdr:col>
      <xdr:colOff>70316</xdr:colOff>
      <xdr:row>17</xdr:row>
      <xdr:rowOff>51609</xdr:rowOff>
    </xdr:from>
    <xdr:to>
      <xdr:col>14</xdr:col>
      <xdr:colOff>645199</xdr:colOff>
      <xdr:row>17</xdr:row>
      <xdr:rowOff>259182</xdr:rowOff>
    </xdr:to>
    <xdr:sp macro="" textlink="">
      <xdr:nvSpPr>
        <xdr:cNvPr id="19" name="Stačiakampis 22">
          <a:extLst>
            <a:ext uri="{FF2B5EF4-FFF2-40B4-BE49-F238E27FC236}">
              <a16:creationId xmlns:a16="http://schemas.microsoft.com/office/drawing/2014/main" id="{30D2D300-7E02-47AE-B2D8-891ACAE7A6D7}"/>
            </a:ext>
          </a:extLst>
        </xdr:cNvPr>
        <xdr:cNvSpPr/>
      </xdr:nvSpPr>
      <xdr:spPr>
        <a:xfrm>
          <a:off x="14027926" y="6528609"/>
          <a:ext cx="574883" cy="207573"/>
        </a:xfrm>
        <a:prstGeom prst="rect">
          <a:avLst/>
        </a:prstGeom>
        <a:solidFill>
          <a:srgbClr val="FFFFFF"/>
        </a:solidFill>
        <a:ln>
          <a:solidFill>
            <a:srgbClr val="B2B2B2"/>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14</xdr:col>
      <xdr:colOff>93412</xdr:colOff>
      <xdr:row>18</xdr:row>
      <xdr:rowOff>0</xdr:rowOff>
    </xdr:from>
    <xdr:to>
      <xdr:col>14</xdr:col>
      <xdr:colOff>631903</xdr:colOff>
      <xdr:row>18</xdr:row>
      <xdr:rowOff>241610</xdr:rowOff>
    </xdr:to>
    <xdr:sp macro="" textlink="">
      <xdr:nvSpPr>
        <xdr:cNvPr id="20" name="Stačiakampis 23">
          <a:extLst>
            <a:ext uri="{FF2B5EF4-FFF2-40B4-BE49-F238E27FC236}">
              <a16:creationId xmlns:a16="http://schemas.microsoft.com/office/drawing/2014/main" id="{D97030D1-7A29-47EC-923A-349047DEFF2C}"/>
            </a:ext>
          </a:extLst>
        </xdr:cNvPr>
        <xdr:cNvSpPr/>
      </xdr:nvSpPr>
      <xdr:spPr>
        <a:xfrm>
          <a:off x="13716485" y="6328317"/>
          <a:ext cx="538491" cy="241610"/>
        </a:xfrm>
        <a:prstGeom prst="rect">
          <a:avLst/>
        </a:prstGeom>
        <a:solidFill>
          <a:srgbClr val="FEF772"/>
        </a:solidFill>
        <a:ln>
          <a:solidFill>
            <a:srgbClr val="B2B2B2"/>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14</xdr:col>
      <xdr:colOff>716890</xdr:colOff>
      <xdr:row>16</xdr:row>
      <xdr:rowOff>103084</xdr:rowOff>
    </xdr:from>
    <xdr:to>
      <xdr:col>19</xdr:col>
      <xdr:colOff>609848</xdr:colOff>
      <xdr:row>16</xdr:row>
      <xdr:rowOff>319311</xdr:rowOff>
    </xdr:to>
    <xdr:sp macro="" textlink="">
      <xdr:nvSpPr>
        <xdr:cNvPr id="21" name="TextBox 20">
          <a:extLst>
            <a:ext uri="{FF2B5EF4-FFF2-40B4-BE49-F238E27FC236}">
              <a16:creationId xmlns:a16="http://schemas.microsoft.com/office/drawing/2014/main" id="{2FE0628A-9DA5-4BB6-94B3-24EA6C227BEB}"/>
            </a:ext>
          </a:extLst>
        </xdr:cNvPr>
        <xdr:cNvSpPr txBox="1"/>
      </xdr:nvSpPr>
      <xdr:spPr>
        <a:xfrm>
          <a:off x="14691970" y="6130504"/>
          <a:ext cx="4160158" cy="216227"/>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chemeClr val="accent3">
                  <a:lumMod val="25000"/>
                </a:schemeClr>
              </a:solidFill>
            </a:rPr>
            <a:t>Duomenų</a:t>
          </a:r>
          <a:r>
            <a:rPr lang="lt-LT" sz="1100" baseline="0">
              <a:solidFill>
                <a:schemeClr val="accent3">
                  <a:lumMod val="25000"/>
                </a:schemeClr>
              </a:solidFill>
            </a:rPr>
            <a:t> įvesties laukelis</a:t>
          </a:r>
          <a:r>
            <a:rPr lang="en-US" sz="1100" baseline="0">
              <a:solidFill>
                <a:schemeClr val="accent3">
                  <a:lumMod val="25000"/>
                </a:schemeClr>
              </a:solidFill>
            </a:rPr>
            <a:t>. </a:t>
          </a:r>
          <a:r>
            <a:rPr lang="en-US" sz="1100" b="1" baseline="0">
              <a:solidFill>
                <a:schemeClr val="accent3">
                  <a:lumMod val="25000"/>
                </a:schemeClr>
              </a:solidFill>
            </a:rPr>
            <a:t>Pildo skai</a:t>
          </a:r>
          <a:r>
            <a:rPr lang="lt-LT" sz="1100" b="1" baseline="0">
              <a:solidFill>
                <a:schemeClr val="accent3">
                  <a:lumMod val="25000"/>
                </a:schemeClr>
              </a:solidFill>
            </a:rPr>
            <a:t>čiuoklės naudotojas</a:t>
          </a:r>
          <a:endParaRPr lang="lt-LT" sz="1100" b="1">
            <a:solidFill>
              <a:schemeClr val="accent3">
                <a:lumMod val="25000"/>
              </a:schemeClr>
            </a:solidFill>
          </a:endParaRPr>
        </a:p>
      </xdr:txBody>
    </xdr:sp>
    <xdr:clientData/>
  </xdr:twoCellAnchor>
  <xdr:twoCellAnchor>
    <xdr:from>
      <xdr:col>14</xdr:col>
      <xdr:colOff>750267</xdr:colOff>
      <xdr:row>17</xdr:row>
      <xdr:rowOff>26373</xdr:rowOff>
    </xdr:from>
    <xdr:to>
      <xdr:col>19</xdr:col>
      <xdr:colOff>264040</xdr:colOff>
      <xdr:row>17</xdr:row>
      <xdr:rowOff>407095</xdr:rowOff>
    </xdr:to>
    <xdr:sp macro="" textlink="">
      <xdr:nvSpPr>
        <xdr:cNvPr id="23" name="TextBox 22">
          <a:extLst>
            <a:ext uri="{FF2B5EF4-FFF2-40B4-BE49-F238E27FC236}">
              <a16:creationId xmlns:a16="http://schemas.microsoft.com/office/drawing/2014/main" id="{5F536CBE-79BE-4EE8-95BD-310296FE149A}"/>
            </a:ext>
          </a:extLst>
        </xdr:cNvPr>
        <xdr:cNvSpPr txBox="1"/>
      </xdr:nvSpPr>
      <xdr:spPr>
        <a:xfrm>
          <a:off x="14707877" y="6503373"/>
          <a:ext cx="3788407" cy="380722"/>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chemeClr val="accent3">
                  <a:lumMod val="25000"/>
                </a:schemeClr>
              </a:solidFill>
            </a:rPr>
            <a:t>Neredaguo</a:t>
          </a:r>
          <a:r>
            <a:rPr lang="en-US" sz="1100">
              <a:solidFill>
                <a:schemeClr val="accent3">
                  <a:lumMod val="25000"/>
                </a:schemeClr>
              </a:solidFill>
            </a:rPr>
            <a:t>ja</a:t>
          </a:r>
          <a:r>
            <a:rPr lang="lt-LT" sz="1100">
              <a:solidFill>
                <a:schemeClr val="accent3">
                  <a:lumMod val="25000"/>
                </a:schemeClr>
              </a:solidFill>
            </a:rPr>
            <a:t>mas</a:t>
          </a:r>
          <a:r>
            <a:rPr lang="lt-LT" sz="1100" baseline="0">
              <a:solidFill>
                <a:schemeClr val="accent3">
                  <a:lumMod val="25000"/>
                </a:schemeClr>
              </a:solidFill>
            </a:rPr>
            <a:t>  laukelis</a:t>
          </a:r>
          <a:endParaRPr lang="lt-LT" sz="1100">
            <a:solidFill>
              <a:schemeClr val="accent3">
                <a:lumMod val="25000"/>
              </a:schemeClr>
            </a:solidFill>
          </a:endParaRPr>
        </a:p>
      </xdr:txBody>
    </xdr:sp>
    <xdr:clientData/>
  </xdr:twoCellAnchor>
  <xdr:twoCellAnchor>
    <xdr:from>
      <xdr:col>14</xdr:col>
      <xdr:colOff>725361</xdr:colOff>
      <xdr:row>17</xdr:row>
      <xdr:rowOff>426394</xdr:rowOff>
    </xdr:from>
    <xdr:to>
      <xdr:col>21</xdr:col>
      <xdr:colOff>564297</xdr:colOff>
      <xdr:row>19</xdr:row>
      <xdr:rowOff>263396</xdr:rowOff>
    </xdr:to>
    <xdr:sp macro="" textlink="">
      <xdr:nvSpPr>
        <xdr:cNvPr id="24" name="TextBox 23">
          <a:extLst>
            <a:ext uri="{FF2B5EF4-FFF2-40B4-BE49-F238E27FC236}">
              <a16:creationId xmlns:a16="http://schemas.microsoft.com/office/drawing/2014/main" id="{DFF0624D-2FCF-482A-BCAC-91D9FFC9E931}"/>
            </a:ext>
          </a:extLst>
        </xdr:cNvPr>
        <xdr:cNvSpPr txBox="1"/>
      </xdr:nvSpPr>
      <xdr:spPr>
        <a:xfrm>
          <a:off x="14682971" y="6903394"/>
          <a:ext cx="5823424" cy="608295"/>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chemeClr val="accent3">
                  <a:lumMod val="25000"/>
                </a:schemeClr>
              </a:solidFill>
            </a:rPr>
            <a:t>Reikšmingai</a:t>
          </a:r>
          <a:r>
            <a:rPr lang="lt-LT" sz="1100" baseline="0">
              <a:solidFill>
                <a:schemeClr val="accent3">
                  <a:lumMod val="25000"/>
                </a:schemeClr>
              </a:solidFill>
            </a:rPr>
            <a:t> neigiamo teisėkūros iniciatyvos  poveikio identifikavimo laukelis</a:t>
          </a:r>
          <a:endParaRPr lang="lt-LT" sz="1100">
            <a:solidFill>
              <a:schemeClr val="accent3">
                <a:lumMod val="25000"/>
              </a:schemeClr>
            </a:solidFill>
          </a:endParaRPr>
        </a:p>
      </xdr:txBody>
    </xdr:sp>
    <xdr:clientData/>
  </xdr:twoCellAnchor>
  <xdr:twoCellAnchor>
    <xdr:from>
      <xdr:col>13</xdr:col>
      <xdr:colOff>768295</xdr:colOff>
      <xdr:row>20</xdr:row>
      <xdr:rowOff>359035</xdr:rowOff>
    </xdr:from>
    <xdr:to>
      <xdr:col>16</xdr:col>
      <xdr:colOff>837644</xdr:colOff>
      <xdr:row>21</xdr:row>
      <xdr:rowOff>295697</xdr:rowOff>
    </xdr:to>
    <xdr:sp macro="" textlink="">
      <xdr:nvSpPr>
        <xdr:cNvPr id="25" name="TextBox 24">
          <a:extLst>
            <a:ext uri="{FF2B5EF4-FFF2-40B4-BE49-F238E27FC236}">
              <a16:creationId xmlns:a16="http://schemas.microsoft.com/office/drawing/2014/main" id="{085721BD-49A3-49FD-BFF6-E5343205B181}"/>
            </a:ext>
          </a:extLst>
        </xdr:cNvPr>
        <xdr:cNvSpPr txBox="1"/>
      </xdr:nvSpPr>
      <xdr:spPr>
        <a:xfrm>
          <a:off x="13954612" y="8071962"/>
          <a:ext cx="2550495" cy="3734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baseline="0">
              <a:solidFill>
                <a:schemeClr val="accent3">
                  <a:lumMod val="25000"/>
                </a:schemeClr>
              </a:solidFill>
            </a:rPr>
            <a:t>UBR</a:t>
          </a:r>
          <a:r>
            <a:rPr lang="lt-LT" sz="1100" baseline="30000">
              <a:solidFill>
                <a:schemeClr val="accent3">
                  <a:lumMod val="25000"/>
                </a:schemeClr>
              </a:solidFill>
            </a:rPr>
            <a:t> </a:t>
          </a:r>
          <a:r>
            <a:rPr lang="en-US" sz="1100" baseline="0">
              <a:solidFill>
                <a:schemeClr val="accent3">
                  <a:lumMod val="25000"/>
                </a:schemeClr>
              </a:solidFill>
              <a:effectLst/>
              <a:latin typeface="+mn-lt"/>
              <a:ea typeface="+mn-ea"/>
              <a:cs typeface="+mn-cs"/>
            </a:rPr>
            <a:t>- </a:t>
          </a:r>
          <a:r>
            <a:rPr lang="lt-LT" sz="1100" baseline="0">
              <a:solidFill>
                <a:schemeClr val="accent3">
                  <a:lumMod val="25000"/>
                </a:schemeClr>
              </a:solidFill>
              <a:effectLst/>
              <a:latin typeface="+mn-lt"/>
              <a:ea typeface="+mn-ea"/>
              <a:cs typeface="+mn-cs"/>
            </a:rPr>
            <a:t>Upių baseinų rajonas</a:t>
          </a:r>
          <a:endParaRPr lang="lt-LT" sz="1100" baseline="30000">
            <a:solidFill>
              <a:schemeClr val="accent3">
                <a:lumMod val="25000"/>
              </a:schemeClr>
            </a:solidFill>
          </a:endParaRPr>
        </a:p>
      </xdr:txBody>
    </xdr:sp>
    <xdr:clientData/>
  </xdr:twoCellAnchor>
  <xdr:twoCellAnchor>
    <xdr:from>
      <xdr:col>14</xdr:col>
      <xdr:colOff>76695</xdr:colOff>
      <xdr:row>16</xdr:row>
      <xdr:rowOff>105395</xdr:rowOff>
    </xdr:from>
    <xdr:to>
      <xdr:col>14</xdr:col>
      <xdr:colOff>651577</xdr:colOff>
      <xdr:row>16</xdr:row>
      <xdr:rowOff>319807</xdr:rowOff>
    </xdr:to>
    <xdr:sp macro="" textlink="">
      <xdr:nvSpPr>
        <xdr:cNvPr id="26" name="Stačiakampis 29">
          <a:extLst>
            <a:ext uri="{FF2B5EF4-FFF2-40B4-BE49-F238E27FC236}">
              <a16:creationId xmlns:a16="http://schemas.microsoft.com/office/drawing/2014/main" id="{18F6418F-B964-43BC-BD68-FA842F28821D}"/>
            </a:ext>
          </a:extLst>
        </xdr:cNvPr>
        <xdr:cNvSpPr/>
      </xdr:nvSpPr>
      <xdr:spPr>
        <a:xfrm>
          <a:off x="14051775" y="6132815"/>
          <a:ext cx="574882" cy="214412"/>
        </a:xfrm>
        <a:prstGeom prst="rect">
          <a:avLst/>
        </a:prstGeom>
        <a:ln>
          <a:solidFill>
            <a:srgbClr val="B2B2B2"/>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18</xdr:col>
      <xdr:colOff>288474</xdr:colOff>
      <xdr:row>13</xdr:row>
      <xdr:rowOff>96983</xdr:rowOff>
    </xdr:from>
    <xdr:to>
      <xdr:col>19</xdr:col>
      <xdr:colOff>745</xdr:colOff>
      <xdr:row>13</xdr:row>
      <xdr:rowOff>306449</xdr:rowOff>
    </xdr:to>
    <xdr:sp macro="" textlink="">
      <xdr:nvSpPr>
        <xdr:cNvPr id="28" name="Stačiakampis 31">
          <a:extLst>
            <a:ext uri="{FF2B5EF4-FFF2-40B4-BE49-F238E27FC236}">
              <a16:creationId xmlns:a16="http://schemas.microsoft.com/office/drawing/2014/main" id="{65DEC327-6B67-49E2-8D6D-B51F4061A632}"/>
            </a:ext>
          </a:extLst>
        </xdr:cNvPr>
        <xdr:cNvSpPr/>
      </xdr:nvSpPr>
      <xdr:spPr>
        <a:xfrm>
          <a:off x="17677314" y="4562303"/>
          <a:ext cx="565711" cy="209466"/>
        </a:xfrm>
        <a:prstGeom prst="rect">
          <a:avLst/>
        </a:prstGeom>
        <a:ln>
          <a:solidFill>
            <a:srgbClr val="B2B2B2"/>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0</xdr:col>
      <xdr:colOff>428257</xdr:colOff>
      <xdr:row>20</xdr:row>
      <xdr:rowOff>140292</xdr:rowOff>
    </xdr:from>
    <xdr:to>
      <xdr:col>3</xdr:col>
      <xdr:colOff>373619</xdr:colOff>
      <xdr:row>25</xdr:row>
      <xdr:rowOff>48981</xdr:rowOff>
    </xdr:to>
    <xdr:grpSp>
      <xdr:nvGrpSpPr>
        <xdr:cNvPr id="31" name="Grupė 1">
          <a:extLst>
            <a:ext uri="{FF2B5EF4-FFF2-40B4-BE49-F238E27FC236}">
              <a16:creationId xmlns:a16="http://schemas.microsoft.com/office/drawing/2014/main" id="{5646A597-E145-41CC-BD1C-E5C9AA4FE1CE}"/>
            </a:ext>
          </a:extLst>
        </xdr:cNvPr>
        <xdr:cNvGrpSpPr/>
      </xdr:nvGrpSpPr>
      <xdr:grpSpPr>
        <a:xfrm>
          <a:off x="428257" y="7303092"/>
          <a:ext cx="1682722" cy="1808609"/>
          <a:chOff x="335643" y="7955643"/>
          <a:chExt cx="1717455" cy="1540492"/>
        </a:xfrm>
      </xdr:grpSpPr>
      <xdr:sp macro="" textlink="">
        <xdr:nvSpPr>
          <xdr:cNvPr id="32" name="TextBox 31">
            <a:hlinkClick xmlns:r="http://schemas.openxmlformats.org/officeDocument/2006/relationships" r:id="rId13"/>
            <a:extLst>
              <a:ext uri="{FF2B5EF4-FFF2-40B4-BE49-F238E27FC236}">
                <a16:creationId xmlns:a16="http://schemas.microsoft.com/office/drawing/2014/main" id="{DAD37BBE-59A5-B7C4-D660-964583F3D6A8}"/>
              </a:ext>
            </a:extLst>
          </xdr:cNvPr>
          <xdr:cNvSpPr txBox="1"/>
        </xdr:nvSpPr>
        <xdr:spPr>
          <a:xfrm>
            <a:off x="335643" y="8817602"/>
            <a:ext cx="1717455" cy="678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https://aaa.lrv.lt/lt/veiklos-sritys/teisekuros-poveikio-vertinimas/</a:t>
            </a:r>
          </a:p>
        </xdr:txBody>
      </xdr:sp>
      <xdr:pic>
        <xdr:nvPicPr>
          <xdr:cNvPr id="33" name="Paveikslėlis 34">
            <a:extLst>
              <a:ext uri="{FF2B5EF4-FFF2-40B4-BE49-F238E27FC236}">
                <a16:creationId xmlns:a16="http://schemas.microsoft.com/office/drawing/2014/main" id="{A9E9CDEF-338E-D1EE-0CF9-9B362AF35B1E}"/>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r="16054"/>
          <a:stretch/>
        </xdr:blipFill>
        <xdr:spPr>
          <a:xfrm>
            <a:off x="662215" y="7955643"/>
            <a:ext cx="783866" cy="743857"/>
          </a:xfrm>
          <a:prstGeom prst="rect">
            <a:avLst/>
          </a:prstGeom>
        </xdr:spPr>
      </xdr:pic>
    </xdr:grpSp>
    <xdr:clientData/>
  </xdr:twoCellAnchor>
  <xdr:twoCellAnchor editAs="oneCell">
    <xdr:from>
      <xdr:col>0</xdr:col>
      <xdr:colOff>473928</xdr:colOff>
      <xdr:row>2</xdr:row>
      <xdr:rowOff>250902</xdr:rowOff>
    </xdr:from>
    <xdr:to>
      <xdr:col>3</xdr:col>
      <xdr:colOff>107678</xdr:colOff>
      <xdr:row>4</xdr:row>
      <xdr:rowOff>613317</xdr:rowOff>
    </xdr:to>
    <xdr:pic>
      <xdr:nvPicPr>
        <xdr:cNvPr id="34" name="Picture 33">
          <a:extLst>
            <a:ext uri="{FF2B5EF4-FFF2-40B4-BE49-F238E27FC236}">
              <a16:creationId xmlns:a16="http://schemas.microsoft.com/office/drawing/2014/main" id="{EDA8420F-DBE3-4E71-B913-B152BE6D3E0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73928" y="604024"/>
          <a:ext cx="1362189" cy="827049"/>
        </a:xfrm>
        <a:prstGeom prst="rect">
          <a:avLst/>
        </a:prstGeom>
      </xdr:spPr>
    </xdr:pic>
    <xdr:clientData/>
  </xdr:twoCellAnchor>
  <xdr:twoCellAnchor>
    <xdr:from>
      <xdr:col>1</xdr:col>
      <xdr:colOff>114300</xdr:colOff>
      <xdr:row>15</xdr:row>
      <xdr:rowOff>266700</xdr:rowOff>
    </xdr:from>
    <xdr:to>
      <xdr:col>2</xdr:col>
      <xdr:colOff>564647</xdr:colOff>
      <xdr:row>16</xdr:row>
      <xdr:rowOff>161991</xdr:rowOff>
    </xdr:to>
    <xdr:sp macro="" textlink="">
      <xdr:nvSpPr>
        <xdr:cNvPr id="2" name="TextBox 1">
          <a:extLst>
            <a:ext uri="{FF2B5EF4-FFF2-40B4-BE49-F238E27FC236}">
              <a16:creationId xmlns:a16="http://schemas.microsoft.com/office/drawing/2014/main" id="{92522BE5-5750-4A7E-ACEA-F41C002D272B}"/>
            </a:ext>
          </a:extLst>
        </xdr:cNvPr>
        <xdr:cNvSpPr txBox="1"/>
      </xdr:nvSpPr>
      <xdr:spPr>
        <a:xfrm>
          <a:off x="693420" y="5455920"/>
          <a:ext cx="1029467" cy="276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aaa@gamta.lt</a:t>
          </a:r>
        </a:p>
      </xdr:txBody>
    </xdr:sp>
    <xdr:clientData/>
  </xdr:twoCellAnchor>
  <xdr:twoCellAnchor>
    <xdr:from>
      <xdr:col>1</xdr:col>
      <xdr:colOff>76200</xdr:colOff>
      <xdr:row>18</xdr:row>
      <xdr:rowOff>60960</xdr:rowOff>
    </xdr:from>
    <xdr:to>
      <xdr:col>3</xdr:col>
      <xdr:colOff>264368</xdr:colOff>
      <xdr:row>18</xdr:row>
      <xdr:rowOff>308308</xdr:rowOff>
    </xdr:to>
    <xdr:sp macro="" textlink="">
      <xdr:nvSpPr>
        <xdr:cNvPr id="5" name="TextBox 14">
          <a:extLst>
            <a:ext uri="{FF2B5EF4-FFF2-40B4-BE49-F238E27FC236}">
              <a16:creationId xmlns:a16="http://schemas.microsoft.com/office/drawing/2014/main" id="{F3EE1EB6-6E1A-44CD-8F17-73C6E6CE4A43}"/>
            </a:ext>
          </a:extLst>
        </xdr:cNvPr>
        <xdr:cNvSpPr txBox="1"/>
      </xdr:nvSpPr>
      <xdr:spPr>
        <a:xfrm>
          <a:off x="655320" y="6416040"/>
          <a:ext cx="1346408" cy="247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a:solidFill>
                <a:srgbClr val="808080"/>
              </a:solidFill>
            </a:rPr>
            <a:t>+370 682 92653</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141942</xdr:colOff>
      <xdr:row>5</xdr:row>
      <xdr:rowOff>7470</xdr:rowOff>
    </xdr:from>
    <xdr:to>
      <xdr:col>2</xdr:col>
      <xdr:colOff>201707</xdr:colOff>
      <xdr:row>6</xdr:row>
      <xdr:rowOff>44824</xdr:rowOff>
    </xdr:to>
    <xdr:sp macro="" textlink="">
      <xdr:nvSpPr>
        <xdr:cNvPr id="2" name="TextBox 1">
          <a:extLst>
            <a:ext uri="{FF2B5EF4-FFF2-40B4-BE49-F238E27FC236}">
              <a16:creationId xmlns:a16="http://schemas.microsoft.com/office/drawing/2014/main" id="{72C37132-D148-4D6F-A291-716D02A074A1}"/>
            </a:ext>
          </a:extLst>
        </xdr:cNvPr>
        <xdr:cNvSpPr txBox="1"/>
      </xdr:nvSpPr>
      <xdr:spPr>
        <a:xfrm>
          <a:off x="141942" y="979020"/>
          <a:ext cx="986865" cy="2215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lt-LT" sz="1100"/>
        </a:p>
      </xdr:txBody>
    </xdr:sp>
    <xdr:clientData/>
  </xdr:twoCellAnchor>
  <xdr:twoCellAnchor>
    <xdr:from>
      <xdr:col>0</xdr:col>
      <xdr:colOff>224426</xdr:colOff>
      <xdr:row>1</xdr:row>
      <xdr:rowOff>13746</xdr:rowOff>
    </xdr:from>
    <xdr:to>
      <xdr:col>3</xdr:col>
      <xdr:colOff>562055</xdr:colOff>
      <xdr:row>50</xdr:row>
      <xdr:rowOff>54430</xdr:rowOff>
    </xdr:to>
    <xdr:sp macro="" textlink="">
      <xdr:nvSpPr>
        <xdr:cNvPr id="3" name="Stačiakampis: suapvalinti kampai 5">
          <a:extLst>
            <a:ext uri="{FF2B5EF4-FFF2-40B4-BE49-F238E27FC236}">
              <a16:creationId xmlns:a16="http://schemas.microsoft.com/office/drawing/2014/main" id="{80C52C25-01BE-4894-89E6-F4922C3C5DBE}"/>
            </a:ext>
          </a:extLst>
        </xdr:cNvPr>
        <xdr:cNvSpPr/>
      </xdr:nvSpPr>
      <xdr:spPr>
        <a:xfrm>
          <a:off x="224426" y="204246"/>
          <a:ext cx="1807200" cy="9851434"/>
        </a:xfrm>
        <a:prstGeom prst="roundRect">
          <a:avLst>
            <a:gd name="adj" fmla="val 4546"/>
          </a:avLst>
        </a:prstGeom>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1</xdr:col>
      <xdr:colOff>95250</xdr:colOff>
      <xdr:row>7</xdr:row>
      <xdr:rowOff>122463</xdr:rowOff>
    </xdr:from>
    <xdr:to>
      <xdr:col>3</xdr:col>
      <xdr:colOff>408236</xdr:colOff>
      <xdr:row>10</xdr:row>
      <xdr:rowOff>55051</xdr:rowOff>
    </xdr:to>
    <xdr:pic>
      <xdr:nvPicPr>
        <xdr:cNvPr id="5" name="Picture 11">
          <a:hlinkClick xmlns:r="http://schemas.openxmlformats.org/officeDocument/2006/relationships" r:id="rId1"/>
          <a:extLst>
            <a:ext uri="{FF2B5EF4-FFF2-40B4-BE49-F238E27FC236}">
              <a16:creationId xmlns:a16="http://schemas.microsoft.com/office/drawing/2014/main" id="{ABEBCBE4-BEAA-451C-AC3F-BA664638B480}"/>
            </a:ext>
          </a:extLst>
        </xdr:cNvPr>
        <xdr:cNvPicPr>
          <a:picLocks noChangeAspect="1"/>
        </xdr:cNvPicPr>
      </xdr:nvPicPr>
      <xdr:blipFill>
        <a:blip xmlns:r="http://schemas.openxmlformats.org/officeDocument/2006/relationships" r:embed="rId2"/>
        <a:stretch>
          <a:fillRect/>
        </a:stretch>
      </xdr:blipFill>
      <xdr:spPr>
        <a:xfrm>
          <a:off x="394607" y="1510392"/>
          <a:ext cx="1483200" cy="694588"/>
        </a:xfrm>
        <a:prstGeom prst="rect">
          <a:avLst/>
        </a:prstGeom>
      </xdr:spPr>
    </xdr:pic>
    <xdr:clientData/>
  </xdr:twoCellAnchor>
  <xdr:twoCellAnchor editAs="oneCell">
    <xdr:from>
      <xdr:col>1</xdr:col>
      <xdr:colOff>95250</xdr:colOff>
      <xdr:row>11</xdr:row>
      <xdr:rowOff>122464</xdr:rowOff>
    </xdr:from>
    <xdr:to>
      <xdr:col>3</xdr:col>
      <xdr:colOff>408236</xdr:colOff>
      <xdr:row>14</xdr:row>
      <xdr:rowOff>200648</xdr:rowOff>
    </xdr:to>
    <xdr:pic>
      <xdr:nvPicPr>
        <xdr:cNvPr id="12" name="Picture 11">
          <a:hlinkClick xmlns:r="http://schemas.openxmlformats.org/officeDocument/2006/relationships" r:id="rId3"/>
          <a:extLst>
            <a:ext uri="{FF2B5EF4-FFF2-40B4-BE49-F238E27FC236}">
              <a16:creationId xmlns:a16="http://schemas.microsoft.com/office/drawing/2014/main" id="{6FBD2A2C-0540-4C1E-820F-7A2E74B0385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4607" y="2462893"/>
          <a:ext cx="1483200" cy="694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95250</xdr:colOff>
      <xdr:row>16</xdr:row>
      <xdr:rowOff>68035</xdr:rowOff>
    </xdr:from>
    <xdr:to>
      <xdr:col>3</xdr:col>
      <xdr:colOff>408236</xdr:colOff>
      <xdr:row>19</xdr:row>
      <xdr:rowOff>177879</xdr:rowOff>
    </xdr:to>
    <xdr:pic>
      <xdr:nvPicPr>
        <xdr:cNvPr id="13" name="Picture 63">
          <a:hlinkClick xmlns:r="http://schemas.openxmlformats.org/officeDocument/2006/relationships" r:id="rId5"/>
          <a:extLst>
            <a:ext uri="{FF2B5EF4-FFF2-40B4-BE49-F238E27FC236}">
              <a16:creationId xmlns:a16="http://schemas.microsoft.com/office/drawing/2014/main" id="{C1BA2EC0-85FD-41C6-B4D7-82999BA6AC41}"/>
            </a:ext>
          </a:extLst>
        </xdr:cNvPr>
        <xdr:cNvPicPr>
          <a:picLocks noChangeAspect="1"/>
        </xdr:cNvPicPr>
      </xdr:nvPicPr>
      <xdr:blipFill>
        <a:blip xmlns:r="http://schemas.openxmlformats.org/officeDocument/2006/relationships" r:embed="rId6"/>
        <a:stretch>
          <a:fillRect/>
        </a:stretch>
      </xdr:blipFill>
      <xdr:spPr>
        <a:xfrm>
          <a:off x="394607" y="3415392"/>
          <a:ext cx="1483200" cy="694951"/>
        </a:xfrm>
        <a:prstGeom prst="rect">
          <a:avLst/>
        </a:prstGeom>
      </xdr:spPr>
    </xdr:pic>
    <xdr:clientData/>
  </xdr:twoCellAnchor>
  <xdr:twoCellAnchor>
    <xdr:from>
      <xdr:col>1</xdr:col>
      <xdr:colOff>95250</xdr:colOff>
      <xdr:row>21</xdr:row>
      <xdr:rowOff>54429</xdr:rowOff>
    </xdr:from>
    <xdr:to>
      <xdr:col>3</xdr:col>
      <xdr:colOff>408236</xdr:colOff>
      <xdr:row>24</xdr:row>
      <xdr:rowOff>123869</xdr:rowOff>
    </xdr:to>
    <xdr:pic>
      <xdr:nvPicPr>
        <xdr:cNvPr id="14" name="Picture 19">
          <a:hlinkClick xmlns:r="http://schemas.openxmlformats.org/officeDocument/2006/relationships" r:id="rId7"/>
          <a:extLst>
            <a:ext uri="{FF2B5EF4-FFF2-40B4-BE49-F238E27FC236}">
              <a16:creationId xmlns:a16="http://schemas.microsoft.com/office/drawing/2014/main" id="{8E3EC836-CF93-419A-973D-6ACC6BA44043}"/>
            </a:ext>
          </a:extLst>
        </xdr:cNvPr>
        <xdr:cNvPicPr>
          <a:picLocks noChangeAspect="1"/>
        </xdr:cNvPicPr>
      </xdr:nvPicPr>
      <xdr:blipFill>
        <a:blip xmlns:r="http://schemas.openxmlformats.org/officeDocument/2006/relationships" r:embed="rId8"/>
        <a:stretch>
          <a:fillRect/>
        </a:stretch>
      </xdr:blipFill>
      <xdr:spPr>
        <a:xfrm>
          <a:off x="394607" y="4367893"/>
          <a:ext cx="1483200" cy="695369"/>
        </a:xfrm>
        <a:prstGeom prst="rect">
          <a:avLst/>
        </a:prstGeom>
      </xdr:spPr>
    </xdr:pic>
    <xdr:clientData/>
  </xdr:twoCellAnchor>
  <xdr:twoCellAnchor editAs="oneCell">
    <xdr:from>
      <xdr:col>1</xdr:col>
      <xdr:colOff>539862</xdr:colOff>
      <xdr:row>26</xdr:row>
      <xdr:rowOff>54428</xdr:rowOff>
    </xdr:from>
    <xdr:to>
      <xdr:col>2</xdr:col>
      <xdr:colOff>448923</xdr:colOff>
      <xdr:row>28</xdr:row>
      <xdr:rowOff>98877</xdr:rowOff>
    </xdr:to>
    <xdr:pic>
      <xdr:nvPicPr>
        <xdr:cNvPr id="15" name="Grafinis elementas 10" descr="Envelope outline">
          <a:extLst>
            <a:ext uri="{FF2B5EF4-FFF2-40B4-BE49-F238E27FC236}">
              <a16:creationId xmlns:a16="http://schemas.microsoft.com/office/drawing/2014/main" id="{5982C38B-6BF6-4AC6-8AD4-450F8F97BBA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839219" y="5429249"/>
          <a:ext cx="494168" cy="444499"/>
        </a:xfrm>
        <a:prstGeom prst="rect">
          <a:avLst/>
        </a:prstGeom>
      </xdr:spPr>
    </xdr:pic>
    <xdr:clientData/>
  </xdr:twoCellAnchor>
  <xdr:twoCellAnchor editAs="oneCell">
    <xdr:from>
      <xdr:col>2</xdr:col>
      <xdr:colOff>73219</xdr:colOff>
      <xdr:row>32</xdr:row>
      <xdr:rowOff>141382</xdr:rowOff>
    </xdr:from>
    <xdr:to>
      <xdr:col>2</xdr:col>
      <xdr:colOff>424077</xdr:colOff>
      <xdr:row>34</xdr:row>
      <xdr:rowOff>128928</xdr:rowOff>
    </xdr:to>
    <xdr:pic>
      <xdr:nvPicPr>
        <xdr:cNvPr id="20" name="Grafinis elementas 12" descr="Receiver outline">
          <a:extLst>
            <a:ext uri="{FF2B5EF4-FFF2-40B4-BE49-F238E27FC236}">
              <a16:creationId xmlns:a16="http://schemas.microsoft.com/office/drawing/2014/main" id="{345B246A-3EE6-46C9-BFAB-12C30865369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957683" y="6659203"/>
          <a:ext cx="350858" cy="387596"/>
        </a:xfrm>
        <a:prstGeom prst="rect">
          <a:avLst/>
        </a:prstGeom>
      </xdr:spPr>
    </xdr:pic>
    <xdr:clientData/>
  </xdr:twoCellAnchor>
  <xdr:twoCellAnchor>
    <xdr:from>
      <xdr:col>1</xdr:col>
      <xdr:colOff>310244</xdr:colOff>
      <xdr:row>35</xdr:row>
      <xdr:rowOff>51288</xdr:rowOff>
    </xdr:from>
    <xdr:to>
      <xdr:col>3</xdr:col>
      <xdr:colOff>458679</xdr:colOff>
      <xdr:row>36</xdr:row>
      <xdr:rowOff>115756</xdr:rowOff>
    </xdr:to>
    <xdr:sp macro="" textlink="">
      <xdr:nvSpPr>
        <xdr:cNvPr id="22" name="TextBox 14">
          <a:extLst>
            <a:ext uri="{FF2B5EF4-FFF2-40B4-BE49-F238E27FC236}">
              <a16:creationId xmlns:a16="http://schemas.microsoft.com/office/drawing/2014/main" id="{F2316917-305A-4607-9505-904C87768779}"/>
            </a:ext>
          </a:extLst>
        </xdr:cNvPr>
        <xdr:cNvSpPr txBox="1"/>
      </xdr:nvSpPr>
      <xdr:spPr>
        <a:xfrm>
          <a:off x="622664" y="6871188"/>
          <a:ext cx="1337155" cy="247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+370 682 92653</a:t>
          </a:r>
        </a:p>
        <a:p>
          <a:endParaRPr lang="lt-LT" sz="1100">
            <a:solidFill>
              <a:srgbClr val="808080"/>
            </a:solidFill>
          </a:endParaRPr>
        </a:p>
      </xdr:txBody>
    </xdr:sp>
    <xdr:clientData/>
  </xdr:twoCellAnchor>
  <xdr:twoCellAnchor>
    <xdr:from>
      <xdr:col>5</xdr:col>
      <xdr:colOff>99787</xdr:colOff>
      <xdr:row>2</xdr:row>
      <xdr:rowOff>47625</xdr:rowOff>
    </xdr:from>
    <xdr:to>
      <xdr:col>8</xdr:col>
      <xdr:colOff>1</xdr:colOff>
      <xdr:row>3</xdr:row>
      <xdr:rowOff>108857</xdr:rowOff>
    </xdr:to>
    <xdr:sp macro="" textlink="">
      <xdr:nvSpPr>
        <xdr:cNvPr id="4" name="Stačiakampis 3">
          <a:extLst>
            <a:ext uri="{FF2B5EF4-FFF2-40B4-BE49-F238E27FC236}">
              <a16:creationId xmlns:a16="http://schemas.microsoft.com/office/drawing/2014/main" id="{18DF2464-219A-4B9C-A974-760E3ADA1CB1}"/>
            </a:ext>
            <a:ext uri="{147F2762-F138-4A5C-976F-8EAC2B608ADB}">
              <a16:predDERef xmlns:a16="http://schemas.microsoft.com/office/drawing/2014/main" pred="{F2316917-305A-4607-9505-904C87768779}"/>
            </a:ext>
          </a:extLst>
        </xdr:cNvPr>
        <xdr:cNvSpPr/>
      </xdr:nvSpPr>
      <xdr:spPr>
        <a:xfrm>
          <a:off x="2921001" y="410482"/>
          <a:ext cx="6313714" cy="297089"/>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latin typeface="Arial" panose="020B0604020202020204" pitchFamily="34" charset="0"/>
            <a:cs typeface="Arial" panose="020B0604020202020204" pitchFamily="34" charset="0"/>
          </a:endParaRPr>
        </a:p>
      </xdr:txBody>
    </xdr:sp>
    <xdr:clientData/>
  </xdr:twoCellAnchor>
  <xdr:twoCellAnchor>
    <xdr:from>
      <xdr:col>5</xdr:col>
      <xdr:colOff>1209675</xdr:colOff>
      <xdr:row>2</xdr:row>
      <xdr:rowOff>57150</xdr:rowOff>
    </xdr:from>
    <xdr:to>
      <xdr:col>6</xdr:col>
      <xdr:colOff>2200275</xdr:colOff>
      <xdr:row>3</xdr:row>
      <xdr:rowOff>114300</xdr:rowOff>
    </xdr:to>
    <xdr:sp macro="" textlink="">
      <xdr:nvSpPr>
        <xdr:cNvPr id="7" name="TextBox 5">
          <a:extLst>
            <a:ext uri="{FF2B5EF4-FFF2-40B4-BE49-F238E27FC236}">
              <a16:creationId xmlns:a16="http://schemas.microsoft.com/office/drawing/2014/main" id="{0A4D262F-6C45-4700-B5BA-140AD076C2F3}"/>
            </a:ext>
            <a:ext uri="{147F2762-F138-4A5C-976F-8EAC2B608ADB}">
              <a16:predDERef xmlns:a16="http://schemas.microsoft.com/office/drawing/2014/main" pred="{18DF2464-219A-4B9C-A974-760E3ADA1CB1}"/>
            </a:ext>
          </a:extLst>
        </xdr:cNvPr>
        <xdr:cNvSpPr txBox="1"/>
      </xdr:nvSpPr>
      <xdr:spPr>
        <a:xfrm>
          <a:off x="5353050" y="438150"/>
          <a:ext cx="27527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a:solidFill>
                <a:schemeClr val="accent3">
                  <a:lumMod val="25000"/>
                </a:schemeClr>
              </a:solidFill>
              <a:latin typeface="+mn-lt"/>
              <a:ea typeface="+mn-lt"/>
              <a:cs typeface="+mn-lt"/>
            </a:rPr>
            <a:t>SKAIČIUOKLĖS ATNAUJINIMO ISTORIJA</a:t>
          </a:r>
        </a:p>
      </xdr:txBody>
    </xdr:sp>
    <xdr:clientData/>
  </xdr:twoCellAnchor>
  <xdr:twoCellAnchor>
    <xdr:from>
      <xdr:col>1</xdr:col>
      <xdr:colOff>108857</xdr:colOff>
      <xdr:row>40</xdr:row>
      <xdr:rowOff>9071</xdr:rowOff>
    </xdr:from>
    <xdr:to>
      <xdr:col>4</xdr:col>
      <xdr:colOff>2955</xdr:colOff>
      <xdr:row>48</xdr:row>
      <xdr:rowOff>98135</xdr:rowOff>
    </xdr:to>
    <xdr:grpSp>
      <xdr:nvGrpSpPr>
        <xdr:cNvPr id="16" name="Grupė 6">
          <a:extLst>
            <a:ext uri="{FF2B5EF4-FFF2-40B4-BE49-F238E27FC236}">
              <a16:creationId xmlns:a16="http://schemas.microsoft.com/office/drawing/2014/main" id="{6EC9077F-70FC-43C5-99CB-6D15F16480EC}"/>
            </a:ext>
          </a:extLst>
        </xdr:cNvPr>
        <xdr:cNvGrpSpPr/>
      </xdr:nvGrpSpPr>
      <xdr:grpSpPr>
        <a:xfrm>
          <a:off x="421277" y="7789091"/>
          <a:ext cx="1677178" cy="1597824"/>
          <a:chOff x="335643" y="7955643"/>
          <a:chExt cx="1717455" cy="1540492"/>
        </a:xfrm>
      </xdr:grpSpPr>
      <xdr:sp macro="" textlink="">
        <xdr:nvSpPr>
          <xdr:cNvPr id="18" name="TextBox 7">
            <a:hlinkClick xmlns:r="http://schemas.openxmlformats.org/officeDocument/2006/relationships" r:id="rId13"/>
            <a:extLst>
              <a:ext uri="{FF2B5EF4-FFF2-40B4-BE49-F238E27FC236}">
                <a16:creationId xmlns:a16="http://schemas.microsoft.com/office/drawing/2014/main" id="{BB06D070-6637-437D-B9AE-D6670182026C}"/>
              </a:ext>
            </a:extLst>
          </xdr:cNvPr>
          <xdr:cNvSpPr txBox="1"/>
        </xdr:nvSpPr>
        <xdr:spPr>
          <a:xfrm>
            <a:off x="335643" y="8817602"/>
            <a:ext cx="1717455" cy="678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https://aaa.lrv.lt/lt/veiklos-sritys/teisekuros-poveikio-vertinimas/</a:t>
            </a:r>
          </a:p>
        </xdr:txBody>
      </xdr:sp>
      <xdr:pic>
        <xdr:nvPicPr>
          <xdr:cNvPr id="19" name="Paveikslėlis 9">
            <a:extLst>
              <a:ext uri="{FF2B5EF4-FFF2-40B4-BE49-F238E27FC236}">
                <a16:creationId xmlns:a16="http://schemas.microsoft.com/office/drawing/2014/main" id="{9AC8D67B-8A27-B368-B245-C9F654928653}"/>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r="16054"/>
          <a:stretch/>
        </xdr:blipFill>
        <xdr:spPr>
          <a:xfrm>
            <a:off x="662215" y="7955643"/>
            <a:ext cx="783866" cy="743857"/>
          </a:xfrm>
          <a:prstGeom prst="rect">
            <a:avLst/>
          </a:prstGeom>
        </xdr:spPr>
      </xdr:pic>
    </xdr:grpSp>
    <xdr:clientData/>
  </xdr:twoCellAnchor>
  <xdr:twoCellAnchor editAs="oneCell">
    <xdr:from>
      <xdr:col>0</xdr:col>
      <xdr:colOff>228600</xdr:colOff>
      <xdr:row>1</xdr:row>
      <xdr:rowOff>152401</xdr:rowOff>
    </xdr:from>
    <xdr:to>
      <xdr:col>3</xdr:col>
      <xdr:colOff>475617</xdr:colOff>
      <xdr:row>7</xdr:row>
      <xdr:rowOff>70078</xdr:rowOff>
    </xdr:to>
    <xdr:pic>
      <xdr:nvPicPr>
        <xdr:cNvPr id="8" name="Picture 7">
          <a:extLst>
            <a:ext uri="{FF2B5EF4-FFF2-40B4-BE49-F238E27FC236}">
              <a16:creationId xmlns:a16="http://schemas.microsoft.com/office/drawing/2014/main" id="{539C8219-94A8-432C-A79F-DE0E4DE2AAF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28600" y="337458"/>
          <a:ext cx="1760131" cy="1071563"/>
        </a:xfrm>
        <a:prstGeom prst="rect">
          <a:avLst/>
        </a:prstGeom>
      </xdr:spPr>
    </xdr:pic>
    <xdr:clientData/>
  </xdr:twoCellAnchor>
  <xdr:twoCellAnchor>
    <xdr:from>
      <xdr:col>1</xdr:col>
      <xdr:colOff>320040</xdr:colOff>
      <xdr:row>28</xdr:row>
      <xdr:rowOff>152400</xdr:rowOff>
    </xdr:from>
    <xdr:to>
      <xdr:col>3</xdr:col>
      <xdr:colOff>160787</xdr:colOff>
      <xdr:row>30</xdr:row>
      <xdr:rowOff>55311</xdr:rowOff>
    </xdr:to>
    <xdr:sp macro="" textlink="">
      <xdr:nvSpPr>
        <xdr:cNvPr id="6" name="TextBox 5">
          <a:extLst>
            <a:ext uri="{FF2B5EF4-FFF2-40B4-BE49-F238E27FC236}">
              <a16:creationId xmlns:a16="http://schemas.microsoft.com/office/drawing/2014/main" id="{0D9377A5-1C24-4033-B305-9AD2CCD2E114}"/>
            </a:ext>
          </a:extLst>
        </xdr:cNvPr>
        <xdr:cNvSpPr txBox="1"/>
      </xdr:nvSpPr>
      <xdr:spPr>
        <a:xfrm>
          <a:off x="632460" y="5684520"/>
          <a:ext cx="1029467" cy="276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aaa@gamta.lt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gentura2020-my.sharepoint.com/personal/irma_dirsyte_gamta_lt/Documents/Desktop/waste%20model%20211.xlsx" TargetMode="External"/><Relationship Id="rId1" Type="http://schemas.openxmlformats.org/officeDocument/2006/relationships/externalLinkPath" Target="https://agentura2020-my.sharepoint.com/personal/irma_dirsyte_gamta_lt/Documents/Desktop/waste%20model%20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Parameters"/>
      <sheetName val="MCF"/>
      <sheetName val="Activity"/>
      <sheetName val="Recovery_OX"/>
      <sheetName val="Amnt_Deposited"/>
      <sheetName val="Results"/>
      <sheetName val="Stored C"/>
      <sheetName val="HWP"/>
      <sheetName val="Theory"/>
      <sheetName val="Defaults"/>
      <sheetName val="Food"/>
      <sheetName val="Garden"/>
      <sheetName val="Paper"/>
      <sheetName val="Wood"/>
      <sheetName val="Textiles"/>
      <sheetName val="Nappies"/>
      <sheetName val="Sludge"/>
      <sheetName val="MSW"/>
      <sheetName val="Industry"/>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AAA">
  <a:themeElements>
    <a:clrScheme name="AAA">
      <a:dk1>
        <a:srgbClr val="8FCEA5"/>
      </a:dk1>
      <a:lt1>
        <a:srgbClr val="44C8F5"/>
      </a:lt1>
      <a:dk2>
        <a:srgbClr val="A5D8B7"/>
      </a:dk2>
      <a:lt2>
        <a:srgbClr val="BCE2C9"/>
      </a:lt2>
      <a:accent1>
        <a:srgbClr val="D2EBDB"/>
      </a:accent1>
      <a:accent2>
        <a:srgbClr val="E9F5ED"/>
      </a:accent2>
      <a:accent3>
        <a:srgbClr val="F4FAF6"/>
      </a:accent3>
      <a:accent4>
        <a:srgbClr val="6DCFF6"/>
      </a:accent4>
      <a:accent5>
        <a:srgbClr val="94D9F8"/>
      </a:accent5>
      <a:accent6>
        <a:srgbClr val="B6E4FA"/>
      </a:accent6>
      <a:hlink>
        <a:srgbClr val="DAF4FD"/>
      </a:hlink>
      <a:folHlink>
        <a:srgbClr val="EFF9FE"/>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80A06-FA8F-4555-B511-FEF70B1BE8BE}">
  <dimension ref="B1:AK42"/>
  <sheetViews>
    <sheetView showGridLines="0" tabSelected="1" topLeftCell="A2" zoomScale="75" zoomScaleNormal="75" workbookViewId="0">
      <selection activeCell="AC78" sqref="AC78"/>
    </sheetView>
  </sheetViews>
  <sheetFormatPr defaultColWidth="8.6640625" defaultRowHeight="13.8"/>
  <cols>
    <col min="1" max="5" width="8.6640625" style="84"/>
    <col min="6" max="6" width="7.6640625" style="84" customWidth="1"/>
    <col min="7" max="15" width="8.6640625" style="84"/>
    <col min="16" max="16" width="20.44140625" style="84" customWidth="1"/>
    <col min="17" max="16384" width="8.6640625" style="84"/>
  </cols>
  <sheetData>
    <row r="1" spans="2:22">
      <c r="R1" s="159"/>
      <c r="S1" s="160"/>
      <c r="T1" s="160"/>
      <c r="U1" s="160"/>
      <c r="V1" s="160"/>
    </row>
    <row r="2" spans="2:22">
      <c r="R2" s="160"/>
      <c r="S2" s="160"/>
      <c r="T2" s="160"/>
      <c r="U2" s="160"/>
      <c r="V2" s="160"/>
    </row>
    <row r="3" spans="2:22" ht="17.399999999999999">
      <c r="E3" s="85"/>
      <c r="F3" s="86"/>
      <c r="G3" s="86"/>
      <c r="H3" s="86"/>
      <c r="I3" s="86"/>
      <c r="J3" s="86"/>
      <c r="K3" s="86"/>
      <c r="L3" s="86"/>
      <c r="M3" s="86"/>
      <c r="N3" s="86"/>
      <c r="O3" s="86"/>
      <c r="P3" s="86"/>
      <c r="R3" s="160"/>
      <c r="S3" s="160"/>
      <c r="T3" s="160"/>
      <c r="U3" s="160"/>
      <c r="V3" s="160"/>
    </row>
    <row r="4" spans="2:22">
      <c r="R4" s="160"/>
      <c r="S4" s="160"/>
      <c r="T4" s="160"/>
      <c r="U4" s="160"/>
      <c r="V4" s="160"/>
    </row>
    <row r="5" spans="2:22">
      <c r="R5" s="160"/>
      <c r="S5" s="160"/>
      <c r="T5" s="160"/>
      <c r="U5" s="160"/>
      <c r="V5" s="160"/>
    </row>
    <row r="9" spans="2:22" ht="17.399999999999999">
      <c r="B9" s="87"/>
      <c r="C9" s="87"/>
      <c r="D9" s="88"/>
      <c r="E9" s="89"/>
      <c r="I9" s="90"/>
      <c r="K9" s="91"/>
    </row>
    <row r="15" spans="2:22" ht="17.399999999999999">
      <c r="J15" s="92"/>
      <c r="N15" s="91"/>
    </row>
    <row r="16" spans="2:22" ht="17.399999999999999">
      <c r="H16" s="92"/>
    </row>
    <row r="18" spans="2:37" ht="15.6">
      <c r="B18" s="87"/>
      <c r="C18" s="87"/>
      <c r="D18" s="87"/>
    </row>
    <row r="19" spans="2:37">
      <c r="AK19" s="93"/>
    </row>
    <row r="21" spans="2:37" ht="17.399999999999999">
      <c r="E21" s="91"/>
    </row>
    <row r="25" spans="2:37" ht="17.399999999999999">
      <c r="G25" s="92"/>
    </row>
    <row r="27" spans="2:37" ht="17.399999999999999">
      <c r="C27" s="94"/>
      <c r="H27" s="91"/>
    </row>
    <row r="29" spans="2:37">
      <c r="E29" s="95"/>
      <c r="F29" s="95"/>
      <c r="G29" s="95"/>
      <c r="H29" s="95"/>
      <c r="I29" s="95"/>
      <c r="J29" s="95"/>
      <c r="K29" s="95"/>
      <c r="L29" s="95"/>
      <c r="M29" s="95"/>
      <c r="N29" s="95"/>
      <c r="O29" s="95"/>
      <c r="P29" s="95"/>
      <c r="Q29" s="96"/>
      <c r="R29" s="97"/>
      <c r="S29" s="95"/>
      <c r="T29" s="95"/>
      <c r="U29" s="95"/>
      <c r="V29" s="98"/>
      <c r="W29" s="99"/>
      <c r="X29" s="98"/>
      <c r="Y29" s="99"/>
    </row>
    <row r="30" spans="2:37">
      <c r="E30" s="95"/>
      <c r="F30" s="95"/>
      <c r="G30" s="95"/>
      <c r="H30" s="95"/>
      <c r="I30" s="95"/>
      <c r="J30" s="95"/>
      <c r="K30" s="95"/>
      <c r="L30" s="95"/>
      <c r="M30" s="95"/>
      <c r="N30" s="95"/>
      <c r="O30" s="95"/>
      <c r="P30" s="95"/>
      <c r="Q30" s="96"/>
      <c r="R30" s="97"/>
      <c r="S30" s="95"/>
      <c r="T30" s="95"/>
      <c r="U30" s="95"/>
      <c r="V30" s="100"/>
      <c r="W30" s="100"/>
      <c r="X30" s="101"/>
      <c r="Y30" s="101"/>
    </row>
    <row r="31" spans="2:37">
      <c r="E31" s="95"/>
      <c r="F31" s="95"/>
      <c r="G31" s="95"/>
      <c r="H31" s="95"/>
      <c r="I31" s="95"/>
      <c r="J31" s="95"/>
      <c r="K31" s="95"/>
      <c r="L31" s="95"/>
      <c r="M31" s="95"/>
      <c r="N31" s="95"/>
      <c r="O31" s="95"/>
      <c r="P31" s="95"/>
      <c r="Q31" s="102"/>
      <c r="R31" s="102"/>
      <c r="S31" s="95"/>
      <c r="T31" s="95"/>
      <c r="U31" s="95"/>
      <c r="V31" s="100"/>
      <c r="W31" s="100"/>
      <c r="X31" s="101"/>
      <c r="Y31" s="101"/>
    </row>
    <row r="32" spans="2:37">
      <c r="E32" s="95"/>
      <c r="F32" s="95"/>
      <c r="G32" s="95"/>
      <c r="H32" s="95"/>
      <c r="I32" s="95"/>
      <c r="J32" s="95"/>
      <c r="K32" s="95"/>
      <c r="L32" s="95"/>
      <c r="M32" s="95"/>
      <c r="N32" s="95"/>
      <c r="O32" s="95"/>
      <c r="P32" s="95"/>
      <c r="Q32" s="102"/>
      <c r="R32" s="102"/>
      <c r="S32" s="95"/>
      <c r="T32" s="95"/>
      <c r="U32" s="95"/>
      <c r="V32" s="100"/>
      <c r="W32" s="100"/>
      <c r="X32" s="101"/>
      <c r="Y32" s="101"/>
    </row>
    <row r="33" spans="2:25">
      <c r="E33" s="95"/>
      <c r="F33" s="95"/>
      <c r="G33" s="95"/>
      <c r="H33" s="95"/>
      <c r="I33" s="95"/>
      <c r="J33" s="95"/>
      <c r="K33" s="95"/>
      <c r="L33" s="95"/>
      <c r="M33" s="95"/>
      <c r="N33" s="95"/>
      <c r="O33" s="95"/>
      <c r="P33" s="95"/>
      <c r="Q33" s="95"/>
      <c r="R33" s="95"/>
      <c r="S33" s="95"/>
      <c r="T33" s="95"/>
      <c r="U33" s="102"/>
      <c r="V33" s="101"/>
      <c r="W33" s="101"/>
      <c r="X33" s="101"/>
      <c r="Y33" s="101"/>
    </row>
    <row r="34" spans="2:25">
      <c r="E34" s="95"/>
      <c r="F34" s="95"/>
      <c r="G34" s="95"/>
      <c r="H34" s="95"/>
      <c r="I34" s="95"/>
      <c r="J34" s="95"/>
      <c r="K34" s="95"/>
      <c r="L34" s="95"/>
      <c r="M34" s="95"/>
      <c r="N34" s="95"/>
      <c r="O34" s="95"/>
      <c r="P34" s="95"/>
      <c r="Q34" s="102"/>
      <c r="R34" s="102"/>
      <c r="S34" s="102"/>
      <c r="T34" s="102"/>
      <c r="U34" s="102"/>
      <c r="V34" s="101"/>
      <c r="W34" s="101"/>
      <c r="X34" s="101"/>
      <c r="Y34" s="101"/>
    </row>
    <row r="35" spans="2:25">
      <c r="E35" s="95"/>
      <c r="F35" s="95"/>
      <c r="G35" s="95"/>
      <c r="H35" s="95"/>
      <c r="I35" s="95"/>
      <c r="J35" s="95"/>
      <c r="K35" s="95"/>
      <c r="L35" s="95"/>
      <c r="M35" s="95"/>
      <c r="N35" s="95"/>
      <c r="O35" s="95"/>
      <c r="P35" s="95"/>
      <c r="Q35" s="95"/>
      <c r="R35" s="95"/>
      <c r="S35" s="102"/>
      <c r="T35" s="102"/>
      <c r="U35" s="102"/>
      <c r="V35" s="101"/>
      <c r="W35" s="103"/>
      <c r="X35" s="101"/>
      <c r="Y35" s="101"/>
    </row>
    <row r="36" spans="2:25">
      <c r="E36" s="95"/>
      <c r="F36" s="95"/>
      <c r="G36" s="95"/>
      <c r="H36" s="95"/>
      <c r="I36" s="95"/>
      <c r="J36" s="95"/>
      <c r="K36" s="95"/>
      <c r="L36" s="95"/>
      <c r="M36" s="95"/>
      <c r="N36" s="95"/>
      <c r="O36" s="95"/>
      <c r="P36" s="95"/>
      <c r="Q36" s="102"/>
      <c r="R36" s="102"/>
      <c r="S36" s="102"/>
      <c r="T36" s="102"/>
      <c r="U36" s="102"/>
      <c r="V36" s="101"/>
      <c r="W36" s="101"/>
      <c r="X36" s="101"/>
      <c r="Y36" s="101"/>
    </row>
    <row r="37" spans="2:25">
      <c r="E37" s="95"/>
      <c r="F37" s="95"/>
      <c r="G37" s="95"/>
      <c r="H37" s="95"/>
      <c r="I37" s="95"/>
      <c r="J37" s="95"/>
      <c r="K37" s="95"/>
      <c r="L37" s="95"/>
      <c r="M37" s="95"/>
      <c r="N37" s="95"/>
      <c r="O37" s="95"/>
      <c r="P37" s="95"/>
      <c r="Q37" s="102"/>
      <c r="R37" s="102"/>
      <c r="S37" s="102"/>
      <c r="T37" s="102"/>
      <c r="U37" s="102"/>
      <c r="V37" s="101"/>
      <c r="W37" s="104"/>
      <c r="X37" s="101"/>
      <c r="Y37" s="101"/>
    </row>
    <row r="38" spans="2:25">
      <c r="E38" s="95"/>
      <c r="F38" s="95"/>
      <c r="G38" s="95"/>
      <c r="H38" s="95"/>
      <c r="I38" s="95"/>
      <c r="J38" s="95"/>
      <c r="K38" s="95"/>
      <c r="L38" s="95"/>
      <c r="M38" s="95"/>
      <c r="N38" s="95"/>
      <c r="O38" s="95"/>
      <c r="P38" s="95"/>
      <c r="Q38" s="102"/>
      <c r="R38" s="102"/>
      <c r="S38" s="102"/>
      <c r="T38" s="102"/>
      <c r="U38" s="102"/>
      <c r="V38" s="101"/>
      <c r="W38" s="101"/>
      <c r="X38" s="101"/>
      <c r="Y38" s="101"/>
    </row>
    <row r="39" spans="2:25">
      <c r="E39" s="95"/>
      <c r="F39" s="95"/>
      <c r="G39" s="95"/>
      <c r="H39" s="95"/>
      <c r="I39" s="95"/>
      <c r="J39" s="95"/>
      <c r="K39" s="95"/>
      <c r="L39" s="95"/>
      <c r="M39" s="95"/>
      <c r="N39" s="95"/>
      <c r="O39" s="95"/>
      <c r="P39" s="95"/>
      <c r="Q39" s="102"/>
      <c r="R39" s="102"/>
      <c r="S39" s="102"/>
      <c r="T39" s="102"/>
      <c r="U39" s="102"/>
      <c r="V39" s="101"/>
      <c r="W39" s="105"/>
      <c r="X39" s="101"/>
      <c r="Y39" s="101"/>
    </row>
    <row r="40" spans="2:25" ht="17.399999999999999">
      <c r="B40" s="91"/>
      <c r="E40" s="106"/>
      <c r="F40" s="106"/>
      <c r="G40" s="106"/>
      <c r="H40" s="106"/>
      <c r="I40" s="106"/>
      <c r="J40" s="106"/>
      <c r="K40" s="106"/>
      <c r="L40" s="106"/>
      <c r="M40" s="106"/>
      <c r="N40" s="106"/>
      <c r="O40" s="106"/>
      <c r="P40" s="106"/>
    </row>
    <row r="41" spans="2:25">
      <c r="E41" s="106"/>
      <c r="F41" s="106"/>
      <c r="G41" s="106"/>
      <c r="H41" s="106"/>
      <c r="I41" s="106"/>
      <c r="J41" s="106"/>
      <c r="K41" s="106"/>
      <c r="L41" s="106"/>
      <c r="M41" s="106"/>
      <c r="N41" s="106"/>
      <c r="O41" s="106"/>
      <c r="P41" s="106"/>
    </row>
    <row r="42" spans="2:25">
      <c r="E42" s="106"/>
      <c r="F42" s="106"/>
      <c r="G42" s="106"/>
      <c r="H42" s="106"/>
      <c r="I42" s="106"/>
      <c r="J42" s="106"/>
      <c r="K42" s="106"/>
      <c r="L42" s="106"/>
      <c r="M42" s="106"/>
      <c r="N42" s="106"/>
      <c r="O42" s="106"/>
      <c r="P42" s="106"/>
    </row>
  </sheetData>
  <sheetProtection algorithmName="SHA-512" hashValue="gLOd7rw1YsjMb0NHaogSY40iON750XS/M1GmYksje6bEf5T8IGvdnunavgWvIv2KA9WUbIuKkutZfTOk0OwSkA==" saltValue="4lz+h9chp4HYMMlfuhTxvQ==" spinCount="100000" sheet="1" objects="1" scenarios="1"/>
  <mergeCells count="1">
    <mergeCell ref="R1:V5"/>
  </mergeCells>
  <pageMargins left="0.7" right="0.7" top="0.75" bottom="0.75"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0AAB4-704D-4224-97AF-683EF59E143E}">
  <dimension ref="B1:Y42"/>
  <sheetViews>
    <sheetView topLeftCell="A11" zoomScale="75" zoomScaleNormal="75" workbookViewId="0">
      <selection activeCell="X45" sqref="X45"/>
    </sheetView>
  </sheetViews>
  <sheetFormatPr defaultColWidth="8.6640625" defaultRowHeight="14.4"/>
  <cols>
    <col min="1" max="5" width="8.6640625" style="1"/>
    <col min="6" max="6" width="7.6640625" style="1" customWidth="1"/>
    <col min="7" max="15" width="8.6640625" style="1"/>
    <col min="16" max="16" width="20.44140625" style="1" customWidth="1"/>
    <col min="17" max="16384" width="8.6640625" style="1"/>
  </cols>
  <sheetData>
    <row r="1" spans="2:22">
      <c r="R1" s="161"/>
      <c r="S1" s="162"/>
      <c r="T1" s="162"/>
      <c r="U1" s="162"/>
      <c r="V1" s="162"/>
    </row>
    <row r="2" spans="2:22">
      <c r="R2" s="162"/>
      <c r="S2" s="162"/>
      <c r="T2" s="162"/>
      <c r="U2" s="162"/>
      <c r="V2" s="162"/>
    </row>
    <row r="3" spans="2:22" ht="18">
      <c r="E3" s="9"/>
      <c r="F3" s="10"/>
      <c r="G3" s="10"/>
      <c r="H3" s="10"/>
      <c r="I3" s="10"/>
      <c r="J3" s="10"/>
      <c r="K3" s="10"/>
      <c r="L3" s="10"/>
      <c r="M3" s="10"/>
      <c r="N3" s="10"/>
      <c r="O3" s="10"/>
      <c r="P3" s="10"/>
      <c r="R3" s="162"/>
      <c r="S3" s="162"/>
      <c r="T3" s="162"/>
      <c r="U3" s="162"/>
      <c r="V3" s="162"/>
    </row>
    <row r="4" spans="2:22">
      <c r="R4" s="162"/>
      <c r="S4" s="162"/>
      <c r="T4" s="162"/>
      <c r="U4" s="162"/>
      <c r="V4" s="162"/>
    </row>
    <row r="5" spans="2:22">
      <c r="R5" s="162"/>
      <c r="S5" s="162"/>
      <c r="T5" s="162"/>
      <c r="U5" s="162"/>
      <c r="V5" s="162"/>
    </row>
    <row r="9" spans="2:22" ht="18">
      <c r="B9" s="6"/>
      <c r="C9" s="6"/>
      <c r="D9" s="7"/>
      <c r="E9" s="2"/>
      <c r="I9" s="8"/>
      <c r="K9" s="3"/>
    </row>
    <row r="15" spans="2:22" ht="18">
      <c r="J15" s="4"/>
      <c r="N15" s="3"/>
    </row>
    <row r="16" spans="2:22" ht="18">
      <c r="H16" s="4"/>
    </row>
    <row r="18" spans="2:25" ht="15.6">
      <c r="B18" s="6"/>
      <c r="C18" s="6"/>
      <c r="D18" s="6"/>
    </row>
    <row r="21" spans="2:25" ht="18">
      <c r="E21" s="3"/>
    </row>
    <row r="25" spans="2:25" ht="18">
      <c r="G25" s="4"/>
    </row>
    <row r="27" spans="2:25" ht="18">
      <c r="C27" s="5"/>
      <c r="H27" s="3"/>
    </row>
    <row r="29" spans="2:25">
      <c r="E29" s="29"/>
      <c r="F29" s="29"/>
      <c r="G29" s="29"/>
      <c r="H29" s="29"/>
      <c r="I29" s="29"/>
      <c r="J29" s="29"/>
      <c r="K29" s="29"/>
      <c r="L29" s="29"/>
      <c r="M29" s="29"/>
      <c r="N29" s="29"/>
      <c r="O29" s="29"/>
      <c r="P29" s="29"/>
      <c r="Q29" s="33"/>
      <c r="R29" s="34"/>
      <c r="S29" s="35"/>
      <c r="T29" s="35"/>
      <c r="U29" s="35"/>
      <c r="V29" s="36"/>
      <c r="W29" s="37"/>
      <c r="X29" s="36"/>
      <c r="Y29" s="37"/>
    </row>
    <row r="30" spans="2:25">
      <c r="E30" s="29"/>
      <c r="F30" s="29"/>
      <c r="G30" s="29"/>
      <c r="H30" s="29"/>
      <c r="I30" s="29"/>
      <c r="J30" s="29"/>
      <c r="K30" s="29"/>
      <c r="L30" s="29"/>
      <c r="M30" s="29"/>
      <c r="N30" s="29"/>
      <c r="O30" s="29"/>
      <c r="P30" s="29"/>
      <c r="Q30" s="33"/>
      <c r="R30" s="34"/>
      <c r="S30" s="35"/>
      <c r="T30" s="35"/>
      <c r="U30" s="35"/>
      <c r="V30" s="38"/>
      <c r="W30" s="38"/>
      <c r="X30" s="39"/>
      <c r="Y30" s="39"/>
    </row>
    <row r="31" spans="2:25">
      <c r="E31" s="29"/>
      <c r="F31" s="35"/>
      <c r="G31" s="35"/>
      <c r="H31" s="35"/>
      <c r="I31" s="35"/>
      <c r="J31" s="35"/>
      <c r="K31" s="35"/>
      <c r="L31" s="35"/>
      <c r="M31" s="35"/>
      <c r="N31" s="35"/>
      <c r="O31" s="35"/>
      <c r="P31" s="35"/>
      <c r="Q31" s="30"/>
      <c r="R31" s="30"/>
      <c r="S31" s="35"/>
      <c r="T31" s="35"/>
      <c r="U31" s="35"/>
      <c r="V31" s="38"/>
      <c r="W31" s="38"/>
      <c r="X31" s="39"/>
      <c r="Y31" s="39"/>
    </row>
    <row r="32" spans="2:25">
      <c r="E32" s="29"/>
      <c r="F32" s="29"/>
      <c r="G32" s="29"/>
      <c r="H32" s="29"/>
      <c r="I32" s="29"/>
      <c r="J32" s="29"/>
      <c r="K32" s="29"/>
      <c r="L32" s="29"/>
      <c r="M32" s="29"/>
      <c r="N32" s="29"/>
      <c r="O32" s="29"/>
      <c r="P32" s="29"/>
      <c r="Q32" s="30"/>
      <c r="R32" s="30"/>
      <c r="S32" s="35"/>
      <c r="T32" s="35"/>
      <c r="U32" s="35"/>
      <c r="V32" s="38"/>
      <c r="W32" s="38"/>
      <c r="X32" s="39"/>
      <c r="Y32" s="39"/>
    </row>
    <row r="33" spans="2:25">
      <c r="E33" s="29"/>
      <c r="F33" s="35"/>
      <c r="G33" s="35"/>
      <c r="H33" s="35"/>
      <c r="I33" s="35"/>
      <c r="J33" s="35"/>
      <c r="K33" s="35"/>
      <c r="L33" s="35"/>
      <c r="M33" s="35"/>
      <c r="N33" s="35"/>
      <c r="O33" s="35"/>
      <c r="P33" s="35"/>
      <c r="Q33" s="35"/>
      <c r="R33" s="35"/>
      <c r="S33" s="35"/>
      <c r="T33" s="35"/>
      <c r="U33" s="30"/>
      <c r="V33" s="39"/>
      <c r="W33" s="39"/>
      <c r="X33" s="39"/>
      <c r="Y33" s="39"/>
    </row>
    <row r="34" spans="2:25">
      <c r="E34" s="29"/>
      <c r="F34" s="29"/>
      <c r="G34" s="29"/>
      <c r="H34" s="29"/>
      <c r="I34" s="29"/>
      <c r="J34" s="29"/>
      <c r="K34" s="29"/>
      <c r="L34" s="29"/>
      <c r="M34" s="29"/>
      <c r="N34" s="29"/>
      <c r="O34" s="29"/>
      <c r="P34" s="29"/>
      <c r="Q34" s="30"/>
      <c r="R34" s="30"/>
      <c r="S34" s="30"/>
      <c r="T34" s="30"/>
      <c r="U34" s="30"/>
      <c r="V34" s="39"/>
      <c r="W34" s="39"/>
      <c r="X34" s="39"/>
      <c r="Y34" s="39"/>
    </row>
    <row r="35" spans="2:25">
      <c r="E35" s="29"/>
      <c r="F35" s="29"/>
      <c r="G35" s="29"/>
      <c r="H35" s="29"/>
      <c r="I35" s="29"/>
      <c r="J35" s="29"/>
      <c r="K35" s="29"/>
      <c r="L35" s="29"/>
      <c r="M35" s="29"/>
      <c r="N35" s="29"/>
      <c r="O35" s="29"/>
      <c r="P35" s="29"/>
      <c r="Q35" s="29"/>
      <c r="R35" s="29"/>
      <c r="S35" s="30"/>
      <c r="T35" s="30"/>
      <c r="U35" s="30"/>
      <c r="V35" s="39"/>
      <c r="W35" s="40"/>
      <c r="X35" s="39"/>
      <c r="Y35" s="39"/>
    </row>
    <row r="36" spans="2:25">
      <c r="E36" s="29"/>
      <c r="F36" s="29"/>
      <c r="G36" s="29"/>
      <c r="H36" s="29"/>
      <c r="I36" s="29"/>
      <c r="J36" s="29"/>
      <c r="K36" s="29"/>
      <c r="L36" s="29"/>
      <c r="M36" s="29"/>
      <c r="N36" s="29"/>
      <c r="O36" s="29"/>
      <c r="P36" s="29"/>
      <c r="Q36" s="30"/>
      <c r="R36" s="30"/>
      <c r="S36" s="30"/>
      <c r="T36" s="30"/>
      <c r="U36" s="30"/>
      <c r="V36" s="39"/>
      <c r="W36" s="39"/>
      <c r="X36" s="39"/>
      <c r="Y36" s="39"/>
    </row>
    <row r="37" spans="2:25">
      <c r="E37" s="29"/>
      <c r="F37" s="29"/>
      <c r="G37" s="29"/>
      <c r="H37" s="29"/>
      <c r="I37" s="29"/>
      <c r="J37" s="29"/>
      <c r="K37" s="29"/>
      <c r="L37" s="29"/>
      <c r="M37" s="29"/>
      <c r="N37" s="29"/>
      <c r="O37" s="29"/>
      <c r="P37" s="29"/>
      <c r="Q37" s="30"/>
      <c r="R37" s="30"/>
      <c r="S37" s="30"/>
      <c r="T37" s="30"/>
      <c r="U37" s="30"/>
      <c r="V37" s="39"/>
      <c r="W37" s="41"/>
      <c r="X37" s="39"/>
      <c r="Y37" s="39"/>
    </row>
    <row r="38" spans="2:25">
      <c r="E38" s="29"/>
      <c r="F38" s="29"/>
      <c r="G38" s="29"/>
      <c r="H38" s="29"/>
      <c r="I38" s="29"/>
      <c r="J38" s="29"/>
      <c r="K38" s="29"/>
      <c r="L38" s="29"/>
      <c r="M38" s="29"/>
      <c r="N38" s="29"/>
      <c r="O38" s="29"/>
      <c r="P38" s="29"/>
      <c r="Q38" s="30"/>
      <c r="R38" s="30"/>
      <c r="S38" s="30"/>
      <c r="T38" s="30"/>
      <c r="U38" s="30"/>
      <c r="V38" s="39"/>
      <c r="W38" s="39"/>
      <c r="X38" s="39"/>
      <c r="Y38" s="39"/>
    </row>
    <row r="39" spans="2:25">
      <c r="E39" s="29"/>
      <c r="F39" s="29"/>
      <c r="G39" s="29"/>
      <c r="H39" s="29"/>
      <c r="I39" s="29"/>
      <c r="J39" s="29"/>
      <c r="K39" s="29"/>
      <c r="L39" s="29"/>
      <c r="M39" s="29"/>
      <c r="N39" s="29"/>
      <c r="O39" s="29"/>
      <c r="P39" s="29"/>
      <c r="Q39" s="30"/>
      <c r="R39" s="30"/>
      <c r="S39" s="30"/>
      <c r="T39" s="30"/>
      <c r="U39" s="30"/>
      <c r="V39" s="39"/>
      <c r="W39" s="42"/>
      <c r="X39" s="39"/>
      <c r="Y39" s="39"/>
    </row>
    <row r="40" spans="2:25" ht="18">
      <c r="B40" s="3"/>
      <c r="E40" s="12"/>
      <c r="F40" s="12"/>
      <c r="G40" s="12"/>
      <c r="H40" s="12"/>
      <c r="I40" s="12"/>
      <c r="J40" s="12"/>
      <c r="K40" s="12"/>
      <c r="L40" s="12"/>
      <c r="M40" s="12"/>
      <c r="N40" s="12"/>
      <c r="O40" s="12"/>
      <c r="P40" s="12"/>
    </row>
    <row r="41" spans="2:25">
      <c r="E41" s="12"/>
      <c r="F41" s="12"/>
      <c r="G41" s="12"/>
      <c r="H41" s="12"/>
      <c r="I41" s="12"/>
      <c r="J41" s="12"/>
      <c r="K41" s="12"/>
      <c r="L41" s="12"/>
      <c r="M41" s="12"/>
      <c r="N41" s="12"/>
      <c r="O41" s="12"/>
      <c r="P41" s="12"/>
    </row>
    <row r="42" spans="2:25">
      <c r="E42" s="12"/>
      <c r="F42" s="12"/>
      <c r="G42" s="12"/>
      <c r="H42" s="12"/>
      <c r="I42" s="12"/>
      <c r="J42" s="12"/>
      <c r="K42" s="12"/>
      <c r="L42" s="12"/>
      <c r="M42" s="12"/>
      <c r="N42" s="12"/>
      <c r="O42" s="12"/>
      <c r="P42" s="12"/>
    </row>
  </sheetData>
  <sheetProtection algorithmName="SHA-512" hashValue="hzpxVgM7u/VeHpdDtc9Ebbs5AUawpmio7bAKkfC4ZmwEemk3EwvGr2JqSDIIUsw3xgl/u/Tk5RR3sowcrabDyA==" saltValue="ovSaEF6nacDYUL2OHQMXlQ==" spinCount="100000" sheet="1" objects="1" scenarios="1"/>
  <mergeCells count="1">
    <mergeCell ref="R1:V5"/>
  </mergeCells>
  <pageMargins left="0.7" right="0.7" top="0.75" bottom="0.75" header="0.3" footer="0.3"/>
  <pageSetup paperSize="30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0A804-11CF-422F-A624-490137599195}">
  <dimension ref="D1:O60"/>
  <sheetViews>
    <sheetView showGridLines="0" zoomScale="75" zoomScaleNormal="75" workbookViewId="0">
      <selection activeCell="K10" sqref="K10"/>
    </sheetView>
  </sheetViews>
  <sheetFormatPr defaultColWidth="12.44140625" defaultRowHeight="13.2" customHeight="1"/>
  <cols>
    <col min="1" max="3" width="8.44140625" style="53" customWidth="1"/>
    <col min="4" max="4" width="9.33203125" style="53" customWidth="1"/>
    <col min="5" max="5" width="3.33203125" style="53" customWidth="1"/>
    <col min="6" max="6" width="46.44140625" style="53" customWidth="1"/>
    <col min="7" max="7" width="20.33203125" style="116" customWidth="1"/>
    <col min="8" max="8" width="18.33203125" style="116" customWidth="1"/>
    <col min="9" max="9" width="19.6640625" style="116" customWidth="1"/>
    <col min="10" max="10" width="23.109375" style="116" customWidth="1"/>
    <col min="11" max="11" width="18.6640625" style="116" customWidth="1"/>
    <col min="12" max="12" width="19.6640625" style="116" customWidth="1"/>
    <col min="13" max="13" width="3.6640625" style="53" customWidth="1"/>
    <col min="14" max="14" width="7.109375" style="53" customWidth="1"/>
    <col min="15" max="16384" width="12.44140625" style="53"/>
  </cols>
  <sheetData>
    <row r="1" spans="5:14" ht="13.2" customHeight="1">
      <c r="H1" s="117"/>
    </row>
    <row r="2" spans="5:14" ht="15.6" customHeight="1">
      <c r="E2" s="54"/>
      <c r="F2" s="55"/>
      <c r="G2" s="118"/>
      <c r="H2" s="119"/>
      <c r="I2" s="118"/>
      <c r="J2" s="120"/>
      <c r="K2" s="120"/>
      <c r="L2" s="120"/>
      <c r="M2" s="56"/>
    </row>
    <row r="3" spans="5:14" ht="25.2" customHeight="1">
      <c r="E3" s="57"/>
      <c r="F3" s="163" t="s">
        <v>60</v>
      </c>
      <c r="G3" s="163"/>
      <c r="H3" s="163"/>
      <c r="I3" s="163"/>
      <c r="J3" s="163"/>
      <c r="K3" s="163"/>
      <c r="L3" s="163"/>
      <c r="M3" s="58"/>
    </row>
    <row r="4" spans="5:14" ht="11.4" customHeight="1" thickBot="1">
      <c r="E4" s="57"/>
      <c r="F4" s="164"/>
      <c r="G4" s="164"/>
      <c r="H4" s="164"/>
      <c r="I4" s="164"/>
      <c r="J4" s="164"/>
      <c r="K4" s="164"/>
      <c r="L4" s="164"/>
      <c r="M4" s="58"/>
    </row>
    <row r="5" spans="5:14" ht="68.400000000000006" customHeight="1" thickTop="1" thickBot="1">
      <c r="E5" s="57"/>
      <c r="F5" s="75" t="s">
        <v>30</v>
      </c>
      <c r="G5" s="121" t="s">
        <v>57</v>
      </c>
      <c r="H5" s="122" t="s">
        <v>55</v>
      </c>
      <c r="I5" s="122" t="s">
        <v>56</v>
      </c>
      <c r="J5" s="122" t="s">
        <v>50</v>
      </c>
      <c r="K5" s="123" t="s">
        <v>61</v>
      </c>
      <c r="L5" s="176" t="s">
        <v>51</v>
      </c>
      <c r="M5" s="69"/>
    </row>
    <row r="6" spans="5:14" ht="15" hidden="1" customHeight="1">
      <c r="E6" s="57"/>
      <c r="F6" s="70"/>
      <c r="G6" s="124"/>
      <c r="H6" s="125"/>
      <c r="I6" s="126"/>
      <c r="J6" s="126"/>
      <c r="K6" s="126"/>
      <c r="L6" s="180"/>
      <c r="M6" s="71"/>
    </row>
    <row r="7" spans="5:14" ht="30" customHeight="1" thickTop="1">
      <c r="E7" s="57"/>
      <c r="F7" s="76" t="s">
        <v>31</v>
      </c>
      <c r="G7" s="127">
        <v>1.8</v>
      </c>
      <c r="H7" s="128">
        <v>50230</v>
      </c>
      <c r="I7" s="129">
        <v>500</v>
      </c>
      <c r="J7" s="130">
        <v>0.99542106310969547</v>
      </c>
      <c r="K7" s="131"/>
      <c r="L7" s="177">
        <f>((I7+K7)*100/H7)*(K7/(K7+0.00000001))</f>
        <v>0</v>
      </c>
      <c r="M7" s="69"/>
    </row>
    <row r="8" spans="5:14" ht="30" customHeight="1">
      <c r="E8" s="57"/>
      <c r="F8" s="77" t="s">
        <v>32</v>
      </c>
      <c r="G8" s="132">
        <v>1.1000000000000001</v>
      </c>
      <c r="H8" s="133">
        <v>89900</v>
      </c>
      <c r="I8" s="133">
        <v>3900</v>
      </c>
      <c r="J8" s="74">
        <v>4.2825361512791984</v>
      </c>
      <c r="K8" s="131"/>
      <c r="L8" s="177">
        <f>((I8+K8)*100/H8)*(K8/(K8+0.00000001))</f>
        <v>0</v>
      </c>
      <c r="M8" s="72"/>
      <c r="N8" s="59"/>
    </row>
    <row r="9" spans="5:14" ht="30" customHeight="1">
      <c r="E9" s="57"/>
      <c r="F9" s="78" t="s">
        <v>33</v>
      </c>
      <c r="G9" s="132">
        <v>6.8</v>
      </c>
      <c r="H9" s="133">
        <v>180500</v>
      </c>
      <c r="I9" s="133">
        <v>8300</v>
      </c>
      <c r="J9" s="74">
        <v>4.5872576177285316</v>
      </c>
      <c r="K9" s="131"/>
      <c r="L9" s="177"/>
      <c r="M9" s="69"/>
      <c r="N9" s="59"/>
    </row>
    <row r="10" spans="5:14" ht="30" customHeight="1">
      <c r="E10" s="57"/>
      <c r="F10" s="78" t="s">
        <v>34</v>
      </c>
      <c r="G10" s="156">
        <v>2.9</v>
      </c>
      <c r="H10" s="152">
        <v>81920</v>
      </c>
      <c r="I10" s="152">
        <v>18160</v>
      </c>
      <c r="J10" s="153">
        <v>20.5078125</v>
      </c>
      <c r="K10" s="154">
        <v>5000</v>
      </c>
      <c r="L10" s="178">
        <f t="shared" ref="L10" si="0">((I10+K10)*100/H10)*(K10/(K10+0.00000001))</f>
        <v>28.271484374943459</v>
      </c>
      <c r="M10" s="72"/>
      <c r="N10" s="59"/>
    </row>
    <row r="11" spans="5:14" ht="30" customHeight="1">
      <c r="E11" s="57"/>
      <c r="F11" s="78" t="s">
        <v>35</v>
      </c>
      <c r="G11" s="132">
        <v>1.6</v>
      </c>
      <c r="H11" s="133">
        <v>6850</v>
      </c>
      <c r="I11" s="133">
        <v>1100</v>
      </c>
      <c r="J11" s="74">
        <v>16.100000000000001</v>
      </c>
      <c r="K11" s="131"/>
      <c r="L11" s="177">
        <f t="shared" ref="L11" si="1">((I11+K11)*100/H11)*(K11/(K11+0.00000001))</f>
        <v>0</v>
      </c>
      <c r="M11" s="73"/>
      <c r="N11" s="60"/>
    </row>
    <row r="12" spans="5:14" ht="30" customHeight="1">
      <c r="E12" s="57"/>
      <c r="F12" s="78" t="s">
        <v>36</v>
      </c>
      <c r="G12" s="132">
        <v>1.6</v>
      </c>
      <c r="H12" s="133">
        <v>21000</v>
      </c>
      <c r="I12" s="133">
        <v>6200</v>
      </c>
      <c r="J12" s="74">
        <v>29.333333333333332</v>
      </c>
      <c r="K12" s="131"/>
      <c r="L12" s="177">
        <f t="shared" ref="L12" si="2">((I12+K12)*100/H12)*(K12/(K12+0.00000001))</f>
        <v>0</v>
      </c>
      <c r="M12" s="72"/>
    </row>
    <row r="13" spans="5:14" ht="30" customHeight="1">
      <c r="E13" s="57"/>
      <c r="F13" s="78" t="s">
        <v>37</v>
      </c>
      <c r="G13" s="132">
        <v>0.8</v>
      </c>
      <c r="H13" s="133">
        <v>9750</v>
      </c>
      <c r="I13" s="133">
        <v>1410</v>
      </c>
      <c r="J13" s="74">
        <v>14.5</v>
      </c>
      <c r="K13" s="131"/>
      <c r="L13" s="177">
        <f t="shared" ref="L13" si="3">((I13+K13)*100/H13)*(K13/(K13+0.00000001))</f>
        <v>0</v>
      </c>
      <c r="M13" s="69"/>
      <c r="N13" s="61"/>
    </row>
    <row r="14" spans="5:14" ht="30" customHeight="1">
      <c r="E14" s="57"/>
      <c r="F14" s="78" t="s">
        <v>38</v>
      </c>
      <c r="G14" s="132">
        <v>5.2</v>
      </c>
      <c r="H14" s="133">
        <v>320580</v>
      </c>
      <c r="I14" s="133">
        <v>9210</v>
      </c>
      <c r="J14" s="74">
        <v>2.8729178364214865</v>
      </c>
      <c r="K14" s="131"/>
      <c r="L14" s="177">
        <f t="shared" ref="L14" si="4">((I14+K14)*100/H14)*(K14/(K14+0.00000001))</f>
        <v>0</v>
      </c>
      <c r="M14" s="69"/>
    </row>
    <row r="15" spans="5:14" ht="30" customHeight="1">
      <c r="E15" s="62"/>
      <c r="F15" s="175" t="s">
        <v>39</v>
      </c>
      <c r="G15" s="157">
        <v>1.2</v>
      </c>
      <c r="H15" s="132">
        <v>618900</v>
      </c>
      <c r="I15" s="133">
        <v>93090</v>
      </c>
      <c r="J15" s="74">
        <v>15</v>
      </c>
      <c r="K15" s="155"/>
      <c r="L15" s="177">
        <f t="shared" ref="L15" si="5">((I15+K15)*100/H15)*(K15/(K15+0.00000001))</f>
        <v>0</v>
      </c>
      <c r="M15" s="69"/>
      <c r="N15" s="63"/>
    </row>
    <row r="16" spans="5:14" ht="30" customHeight="1">
      <c r="E16" s="62"/>
      <c r="F16" s="79" t="s">
        <v>40</v>
      </c>
      <c r="G16" s="134">
        <v>0.5</v>
      </c>
      <c r="H16" s="135">
        <v>415000</v>
      </c>
      <c r="I16" s="135">
        <v>68000</v>
      </c>
      <c r="J16" s="136">
        <v>16.37590361445783</v>
      </c>
      <c r="K16" s="131"/>
      <c r="L16" s="177">
        <f t="shared" ref="L16" si="6">((I16+K16)*100/H16)*(K16/(K16+0.00000001))</f>
        <v>0</v>
      </c>
      <c r="M16" s="69"/>
      <c r="N16" s="61"/>
    </row>
    <row r="17" spans="5:15" ht="30" customHeight="1">
      <c r="E17" s="62"/>
      <c r="F17" s="80" t="s">
        <v>41</v>
      </c>
      <c r="G17" s="137">
        <v>23.7</v>
      </c>
      <c r="H17" s="135">
        <v>744930</v>
      </c>
      <c r="I17" s="135">
        <v>35300</v>
      </c>
      <c r="J17" s="136">
        <v>4.737357872551784</v>
      </c>
      <c r="K17" s="131"/>
      <c r="L17" s="177">
        <f t="shared" ref="L17" si="7">((I17+K17)*100/H17)*(K17/(K17+0.00000001))</f>
        <v>0</v>
      </c>
      <c r="M17" s="69"/>
    </row>
    <row r="18" spans="5:15" ht="31.95" customHeight="1">
      <c r="E18" s="62"/>
      <c r="F18" s="80" t="s">
        <v>42</v>
      </c>
      <c r="G18" s="137">
        <v>1.7</v>
      </c>
      <c r="H18" s="135">
        <v>21100</v>
      </c>
      <c r="I18" s="135">
        <v>4920</v>
      </c>
      <c r="J18" s="136">
        <v>23.317535545023695</v>
      </c>
      <c r="K18" s="158"/>
      <c r="L18" s="177">
        <f t="shared" ref="L18" si="8">((I18+K18)*100/H18)*(K18/(K18+0.00000001))</f>
        <v>0</v>
      </c>
      <c r="M18" s="69"/>
    </row>
    <row r="19" spans="5:15" ht="31.95" customHeight="1">
      <c r="E19" s="62"/>
      <c r="F19" s="81" t="s">
        <v>43</v>
      </c>
      <c r="G19" s="138">
        <v>8</v>
      </c>
      <c r="H19" s="135">
        <v>102950</v>
      </c>
      <c r="I19" s="135">
        <v>13200</v>
      </c>
      <c r="J19" s="136">
        <v>12.773190869354055</v>
      </c>
      <c r="K19" s="131"/>
      <c r="L19" s="177">
        <f t="shared" ref="L19" si="9">((I19+K19)*100/H19)*(K19/(K19+0.00000001))</f>
        <v>0</v>
      </c>
      <c r="M19" s="69"/>
    </row>
    <row r="20" spans="5:15" ht="30" customHeight="1">
      <c r="E20" s="62"/>
      <c r="F20" s="82" t="s">
        <v>44</v>
      </c>
      <c r="G20" s="139">
        <v>4.0999999999999996</v>
      </c>
      <c r="H20" s="135">
        <v>39750</v>
      </c>
      <c r="I20" s="135">
        <v>15500</v>
      </c>
      <c r="J20" s="136">
        <v>38.842767295597483</v>
      </c>
      <c r="K20" s="131"/>
      <c r="L20" s="177">
        <f t="shared" ref="L20:L21" si="10">((I20+K20)*100/H20)*(K20/(K20+0.00000001))</f>
        <v>0</v>
      </c>
      <c r="M20" s="69"/>
    </row>
    <row r="21" spans="5:15" ht="30" customHeight="1">
      <c r="E21" s="62"/>
      <c r="F21" s="82" t="s">
        <v>45</v>
      </c>
      <c r="G21" s="139">
        <v>0.7</v>
      </c>
      <c r="H21" s="135">
        <v>84300</v>
      </c>
      <c r="I21" s="135">
        <v>20500</v>
      </c>
      <c r="J21" s="136">
        <v>24.329774614472125</v>
      </c>
      <c r="K21" s="131"/>
      <c r="L21" s="177">
        <f t="shared" si="10"/>
        <v>0</v>
      </c>
      <c r="M21" s="69"/>
    </row>
    <row r="22" spans="5:15" ht="30" customHeight="1">
      <c r="E22" s="62"/>
      <c r="F22" s="82" t="s">
        <v>46</v>
      </c>
      <c r="G22" s="139">
        <v>6.3</v>
      </c>
      <c r="H22" s="135">
        <v>207000</v>
      </c>
      <c r="I22" s="135">
        <v>11800</v>
      </c>
      <c r="J22" s="136">
        <v>5.6811594202898554</v>
      </c>
      <c r="K22" s="131"/>
      <c r="L22" s="177">
        <f t="shared" ref="L22" si="11">((I22+K22)*100/H22)*(K22/(K22+0.00000001))</f>
        <v>0</v>
      </c>
      <c r="M22" s="69"/>
      <c r="O22" s="64" t="s">
        <v>53</v>
      </c>
    </row>
    <row r="23" spans="5:15" ht="30" customHeight="1">
      <c r="E23" s="62"/>
      <c r="F23" s="82" t="s">
        <v>47</v>
      </c>
      <c r="G23" s="139">
        <v>5.3</v>
      </c>
      <c r="H23" s="135">
        <v>81920</v>
      </c>
      <c r="I23" s="135">
        <v>2710</v>
      </c>
      <c r="J23" s="136">
        <v>3.30810546875</v>
      </c>
      <c r="K23" s="131"/>
      <c r="L23" s="177">
        <f t="shared" ref="L23" si="12">((I23+K23)*100/H23)*(K23/(K23+0.00000001))</f>
        <v>0</v>
      </c>
      <c r="M23" s="69"/>
    </row>
    <row r="24" spans="5:15" ht="30" customHeight="1">
      <c r="E24" s="62"/>
      <c r="F24" s="82" t="s">
        <v>48</v>
      </c>
      <c r="G24" s="139">
        <v>1.6</v>
      </c>
      <c r="H24" s="135">
        <v>76160</v>
      </c>
      <c r="I24" s="135">
        <v>18400</v>
      </c>
      <c r="J24" s="136">
        <v>24.080882352941178</v>
      </c>
      <c r="K24" s="131"/>
      <c r="L24" s="177">
        <f t="shared" ref="L24" si="13">((I24+K24)*100/H24)*(K24/(K24+0.00000001))</f>
        <v>0</v>
      </c>
      <c r="M24" s="73"/>
      <c r="N24" s="61"/>
    </row>
    <row r="25" spans="5:15" ht="28.2" customHeight="1">
      <c r="E25" s="62"/>
      <c r="F25" s="78" t="s">
        <v>54</v>
      </c>
      <c r="G25" s="140">
        <v>15.4</v>
      </c>
      <c r="H25" s="140">
        <v>468500</v>
      </c>
      <c r="I25" s="140">
        <v>44580</v>
      </c>
      <c r="J25" s="140">
        <v>9.5</v>
      </c>
      <c r="K25" s="141"/>
      <c r="L25" s="177">
        <f t="shared" ref="L25" si="14">((I25+K25)*100/H25)*(K25/(K25+0.00000001))</f>
        <v>0</v>
      </c>
      <c r="M25" s="69"/>
    </row>
    <row r="26" spans="5:15" ht="30" customHeight="1" thickBot="1">
      <c r="E26" s="62"/>
      <c r="F26" s="83" t="s">
        <v>49</v>
      </c>
      <c r="G26" s="142">
        <v>9.6999999999999993</v>
      </c>
      <c r="H26" s="143">
        <v>144410</v>
      </c>
      <c r="I26" s="143">
        <v>20930</v>
      </c>
      <c r="J26" s="144">
        <v>14.493456131846825</v>
      </c>
      <c r="K26" s="145"/>
      <c r="L26" s="179">
        <f t="shared" ref="L26" si="15">((I26+K26)*100/H26)*(K26/(K26+0.00000001))</f>
        <v>0</v>
      </c>
      <c r="M26" s="69"/>
    </row>
    <row r="27" spans="5:15" ht="31.5" customHeight="1" thickTop="1">
      <c r="E27" s="65"/>
      <c r="F27" s="115"/>
      <c r="G27" s="146"/>
      <c r="H27" s="147"/>
      <c r="I27" s="147"/>
      <c r="J27" s="148"/>
      <c r="K27" s="149"/>
      <c r="L27" s="149"/>
      <c r="M27" s="66"/>
    </row>
    <row r="28" spans="5:15" ht="35.1" customHeight="1"/>
    <row r="31" spans="5:15" ht="13.2" customHeight="1">
      <c r="E31" s="67"/>
      <c r="F31" s="68" t="s">
        <v>52</v>
      </c>
      <c r="G31" s="150"/>
      <c r="H31" s="151"/>
      <c r="I31" s="151"/>
      <c r="J31" s="151"/>
      <c r="K31" s="151"/>
      <c r="L31" s="151"/>
    </row>
    <row r="32" spans="5:15" ht="13.2" customHeight="1">
      <c r="E32" s="67"/>
      <c r="F32" s="67"/>
      <c r="G32" s="151"/>
      <c r="H32" s="151"/>
      <c r="I32" s="151"/>
      <c r="J32" s="151"/>
      <c r="K32" s="151"/>
      <c r="L32" s="151"/>
    </row>
    <row r="33" spans="4:12" ht="13.2" customHeight="1">
      <c r="D33" s="67"/>
      <c r="E33" s="67"/>
      <c r="F33" s="67"/>
      <c r="G33" s="151"/>
      <c r="H33" s="151"/>
      <c r="I33" s="151"/>
      <c r="J33" s="151"/>
      <c r="K33" s="151"/>
      <c r="L33" s="151"/>
    </row>
    <row r="34" spans="4:12" ht="13.2" customHeight="1">
      <c r="D34" s="67"/>
      <c r="E34" s="67"/>
      <c r="F34" s="67"/>
      <c r="G34" s="151"/>
      <c r="H34" s="151"/>
      <c r="I34" s="151"/>
      <c r="J34" s="151"/>
      <c r="K34" s="151"/>
      <c r="L34" s="151"/>
    </row>
    <row r="35" spans="4:12" ht="13.2" customHeight="1">
      <c r="D35" s="67"/>
      <c r="E35" s="67"/>
      <c r="F35" s="67"/>
      <c r="G35" s="151"/>
      <c r="H35" s="151"/>
      <c r="I35" s="151"/>
      <c r="J35" s="151"/>
      <c r="K35" s="151"/>
      <c r="L35" s="151"/>
    </row>
    <row r="36" spans="4:12" ht="13.2" customHeight="1">
      <c r="D36" s="67"/>
      <c r="E36" s="67"/>
      <c r="F36" s="67"/>
      <c r="G36" s="151"/>
      <c r="H36" s="151"/>
      <c r="I36" s="151"/>
      <c r="J36" s="151"/>
      <c r="K36" s="151"/>
      <c r="L36" s="151"/>
    </row>
    <row r="37" spans="4:12" ht="13.2" customHeight="1">
      <c r="D37" s="67"/>
      <c r="E37" s="67"/>
      <c r="F37" s="67"/>
      <c r="G37" s="151"/>
      <c r="H37" s="151"/>
      <c r="I37" s="151"/>
      <c r="J37" s="151"/>
      <c r="K37" s="151"/>
      <c r="L37" s="151"/>
    </row>
    <row r="38" spans="4:12" ht="13.2" customHeight="1">
      <c r="D38" s="67"/>
      <c r="E38" s="67"/>
      <c r="F38" s="67"/>
      <c r="G38" s="151"/>
      <c r="H38" s="151"/>
      <c r="I38" s="151"/>
      <c r="J38" s="151"/>
      <c r="K38" s="151"/>
      <c r="L38" s="151"/>
    </row>
    <row r="39" spans="4:12" ht="13.2" customHeight="1">
      <c r="D39" s="67"/>
      <c r="E39" s="67"/>
      <c r="F39" s="67"/>
      <c r="G39" s="151"/>
      <c r="H39" s="151"/>
      <c r="I39" s="151"/>
      <c r="J39" s="151"/>
      <c r="K39" s="151"/>
      <c r="L39" s="151"/>
    </row>
    <row r="40" spans="4:12" ht="13.2" customHeight="1">
      <c r="D40" s="67"/>
      <c r="E40" s="67"/>
      <c r="F40" s="67"/>
      <c r="G40" s="151"/>
      <c r="H40" s="151"/>
      <c r="I40" s="151"/>
      <c r="J40" s="151"/>
      <c r="K40" s="151"/>
      <c r="L40" s="151"/>
    </row>
    <row r="41" spans="4:12" ht="13.2" customHeight="1">
      <c r="D41" s="67"/>
      <c r="E41" s="67"/>
      <c r="F41" s="67"/>
      <c r="G41" s="151"/>
      <c r="H41" s="151"/>
      <c r="I41" s="151"/>
      <c r="J41" s="151"/>
      <c r="K41" s="151"/>
      <c r="L41" s="151"/>
    </row>
    <row r="42" spans="4:12" ht="13.2" customHeight="1">
      <c r="D42" s="67"/>
      <c r="E42" s="67"/>
      <c r="F42" s="67"/>
      <c r="G42" s="151"/>
      <c r="H42" s="151"/>
      <c r="I42" s="151"/>
      <c r="J42" s="151"/>
      <c r="K42" s="151"/>
      <c r="L42" s="151"/>
    </row>
    <row r="43" spans="4:12" ht="13.2" customHeight="1">
      <c r="D43" s="67"/>
      <c r="E43" s="67"/>
      <c r="F43" s="67"/>
      <c r="G43" s="151"/>
      <c r="H43" s="151"/>
      <c r="I43" s="151"/>
      <c r="J43" s="151"/>
      <c r="K43" s="151"/>
      <c r="L43" s="151"/>
    </row>
    <row r="44" spans="4:12" ht="13.2" customHeight="1">
      <c r="D44" s="67"/>
      <c r="E44" s="67"/>
      <c r="F44" s="67"/>
      <c r="G44" s="151"/>
      <c r="H44" s="151"/>
      <c r="I44" s="151"/>
      <c r="J44" s="151"/>
      <c r="K44" s="151"/>
      <c r="L44" s="151"/>
    </row>
    <row r="45" spans="4:12" ht="13.2" customHeight="1">
      <c r="D45" s="67"/>
      <c r="E45" s="67"/>
      <c r="F45" s="67"/>
      <c r="G45" s="151"/>
      <c r="H45" s="151"/>
      <c r="I45" s="151"/>
      <c r="J45" s="151"/>
      <c r="K45" s="151"/>
      <c r="L45" s="151"/>
    </row>
    <row r="46" spans="4:12" ht="13.2" customHeight="1">
      <c r="D46" s="67"/>
      <c r="E46" s="67"/>
      <c r="F46" s="67"/>
      <c r="G46" s="151"/>
      <c r="H46" s="151"/>
      <c r="I46" s="151"/>
      <c r="J46" s="151"/>
      <c r="K46" s="151"/>
      <c r="L46" s="151"/>
    </row>
    <row r="47" spans="4:12" ht="13.2" customHeight="1">
      <c r="D47" s="67"/>
      <c r="E47" s="67"/>
      <c r="F47" s="67"/>
      <c r="G47" s="151"/>
      <c r="H47" s="151"/>
      <c r="I47" s="151"/>
      <c r="J47" s="151"/>
      <c r="K47" s="151"/>
      <c r="L47" s="151"/>
    </row>
    <row r="48" spans="4:12" ht="13.2" customHeight="1">
      <c r="D48" s="67"/>
      <c r="E48" s="67"/>
      <c r="F48" s="67"/>
      <c r="G48" s="151"/>
      <c r="H48" s="151"/>
      <c r="I48" s="151"/>
      <c r="J48" s="151"/>
      <c r="K48" s="151"/>
      <c r="L48" s="151"/>
    </row>
    <row r="49" spans="4:12" ht="13.2" customHeight="1">
      <c r="D49" s="67"/>
      <c r="E49" s="67"/>
      <c r="F49" s="67"/>
      <c r="G49" s="151"/>
      <c r="H49" s="151"/>
      <c r="I49" s="151"/>
      <c r="J49" s="151"/>
      <c r="K49" s="151"/>
      <c r="L49" s="151"/>
    </row>
    <row r="50" spans="4:12" ht="13.2" customHeight="1">
      <c r="D50" s="67"/>
      <c r="E50" s="67"/>
      <c r="F50" s="67"/>
      <c r="G50" s="151"/>
      <c r="H50" s="151"/>
      <c r="I50" s="151"/>
      <c r="J50" s="151"/>
      <c r="K50" s="151"/>
      <c r="L50" s="151"/>
    </row>
    <row r="51" spans="4:12" ht="13.2" customHeight="1">
      <c r="D51" s="67"/>
      <c r="E51" s="67"/>
      <c r="F51" s="67"/>
      <c r="G51" s="151"/>
      <c r="H51" s="151"/>
      <c r="I51" s="151"/>
      <c r="J51" s="151"/>
      <c r="K51" s="151"/>
      <c r="L51" s="151"/>
    </row>
    <row r="52" spans="4:12" ht="13.2" customHeight="1">
      <c r="D52" s="67"/>
      <c r="E52" s="67"/>
      <c r="F52" s="67"/>
      <c r="G52" s="151"/>
      <c r="H52" s="151"/>
      <c r="I52" s="151"/>
      <c r="J52" s="151"/>
      <c r="K52" s="151"/>
      <c r="L52" s="151"/>
    </row>
    <row r="53" spans="4:12" ht="13.2" customHeight="1">
      <c r="D53" s="67"/>
      <c r="E53" s="67"/>
      <c r="F53" s="67"/>
      <c r="G53" s="151"/>
      <c r="H53" s="151"/>
      <c r="I53" s="151"/>
      <c r="J53" s="151"/>
      <c r="K53" s="151"/>
      <c r="L53" s="151"/>
    </row>
    <row r="54" spans="4:12" ht="13.2" customHeight="1">
      <c r="D54" s="67"/>
      <c r="E54" s="67"/>
      <c r="F54" s="67"/>
      <c r="G54" s="151"/>
      <c r="H54" s="151"/>
      <c r="I54" s="151"/>
      <c r="J54" s="151"/>
      <c r="K54" s="151"/>
      <c r="L54" s="151"/>
    </row>
    <row r="55" spans="4:12" ht="13.2" customHeight="1">
      <c r="D55" s="67"/>
      <c r="E55" s="67"/>
      <c r="F55" s="67"/>
      <c r="G55" s="151"/>
      <c r="H55" s="151"/>
      <c r="I55" s="151"/>
      <c r="J55" s="151"/>
      <c r="K55" s="151"/>
      <c r="L55" s="151"/>
    </row>
    <row r="56" spans="4:12" ht="13.2" customHeight="1">
      <c r="D56" s="67"/>
      <c r="E56" s="67"/>
      <c r="F56" s="67"/>
      <c r="G56" s="151"/>
      <c r="H56" s="151"/>
      <c r="I56" s="151"/>
      <c r="J56" s="151"/>
      <c r="K56" s="151"/>
      <c r="L56" s="151"/>
    </row>
    <row r="57" spans="4:12" ht="13.2" customHeight="1">
      <c r="D57" s="67"/>
      <c r="E57" s="67"/>
      <c r="F57" s="67"/>
      <c r="G57" s="151"/>
      <c r="H57" s="151"/>
      <c r="I57" s="151"/>
      <c r="J57" s="151"/>
      <c r="K57" s="151"/>
      <c r="L57" s="151"/>
    </row>
    <row r="58" spans="4:12" ht="13.2" customHeight="1">
      <c r="D58" s="67"/>
      <c r="E58" s="67"/>
      <c r="F58" s="67"/>
      <c r="G58" s="151"/>
      <c r="H58" s="151"/>
      <c r="I58" s="151"/>
      <c r="J58" s="151"/>
      <c r="K58" s="151"/>
      <c r="L58" s="151"/>
    </row>
    <row r="59" spans="4:12" ht="13.2" customHeight="1">
      <c r="D59" s="67"/>
    </row>
    <row r="60" spans="4:12" ht="13.2" customHeight="1">
      <c r="D60" s="67"/>
    </row>
  </sheetData>
  <sheetProtection algorithmName="SHA-512" hashValue="hfIDRYto1hnIpTGZ8W0B+RUeMu1uGm9q2rAbA+63lEpJjpN3aE41PDXbmfNfDxS1T7fMJ0biuBcTNUpfWwontw==" saltValue="PiUaTX1JLDYb6CnjfQYY7A==" spinCount="100000" sheet="1" objects="1" scenarios="1"/>
  <protectedRanges>
    <protectedRange algorithmName="SHA-512" hashValue="XknQ0hqtjCzZ6zc60LOqGvdmZPOST4OUfoLp5n+MOebIf2BnvP5d14uVSEKXib3AD/suQmgp+jDehVeh/t/lOg==" saltValue="QaXzHwKYOUocMPgP5Eu/hw==" spinCount="100000" sqref="L7:L26" name="Range1"/>
  </protectedRanges>
  <mergeCells count="2">
    <mergeCell ref="F3:L3"/>
    <mergeCell ref="F4:L4"/>
  </mergeCells>
  <conditionalFormatting sqref="I16:J16">
    <cfRule type="cellIs" dxfId="44" priority="32" operator="lessThan">
      <formula>0</formula>
    </cfRule>
  </conditionalFormatting>
  <conditionalFormatting sqref="I20:J21">
    <cfRule type="cellIs" dxfId="43" priority="20" operator="lessThan">
      <formula>0</formula>
    </cfRule>
  </conditionalFormatting>
  <conditionalFormatting sqref="I22:J22">
    <cfRule type="cellIs" dxfId="42" priority="17" operator="lessThan">
      <formula>0</formula>
    </cfRule>
  </conditionalFormatting>
  <conditionalFormatting sqref="I23:J23">
    <cfRule type="cellIs" dxfId="41" priority="14" operator="lessThan">
      <formula>0</formula>
    </cfRule>
  </conditionalFormatting>
  <conditionalFormatting sqref="I24:J24">
    <cfRule type="cellIs" dxfId="40" priority="11" operator="lessThan">
      <formula>0</formula>
    </cfRule>
  </conditionalFormatting>
  <conditionalFormatting sqref="I26:K26">
    <cfRule type="cellIs" dxfId="39" priority="8" operator="lessThan">
      <formula>0</formula>
    </cfRule>
  </conditionalFormatting>
  <conditionalFormatting sqref="L7:L8">
    <cfRule type="cellIs" dxfId="38" priority="47" stopIfTrue="1" operator="greaterThan">
      <formula>50</formula>
    </cfRule>
    <cfRule type="cellIs" dxfId="37" priority="48" operator="equal">
      <formula>0</formula>
    </cfRule>
  </conditionalFormatting>
  <conditionalFormatting sqref="L7:L26">
    <cfRule type="cellIs" dxfId="36" priority="5" operator="greaterThan">
      <formula>50</formula>
    </cfRule>
  </conditionalFormatting>
  <conditionalFormatting sqref="L9">
    <cfRule type="cellIs" dxfId="35" priority="45" stopIfTrue="1" operator="greaterThan">
      <formula>50</formula>
    </cfRule>
    <cfRule type="cellIs" dxfId="34" priority="46" operator="equal">
      <formula>0</formula>
    </cfRule>
  </conditionalFormatting>
  <conditionalFormatting sqref="L10">
    <cfRule type="cellIs" dxfId="33" priority="43" stopIfTrue="1" operator="greaterThan">
      <formula>50</formula>
    </cfRule>
    <cfRule type="cellIs" dxfId="32" priority="44" operator="equal">
      <formula>0</formula>
    </cfRule>
  </conditionalFormatting>
  <conditionalFormatting sqref="L11">
    <cfRule type="cellIs" dxfId="31" priority="41" stopIfTrue="1" operator="greaterThan">
      <formula>50</formula>
    </cfRule>
    <cfRule type="cellIs" dxfId="30" priority="42" operator="equal">
      <formula>0</formula>
    </cfRule>
  </conditionalFormatting>
  <conditionalFormatting sqref="L12">
    <cfRule type="cellIs" dxfId="29" priority="39" stopIfTrue="1" operator="greaterThan">
      <formula>50</formula>
    </cfRule>
    <cfRule type="cellIs" dxfId="28" priority="40" operator="equal">
      <formula>0</formula>
    </cfRule>
  </conditionalFormatting>
  <conditionalFormatting sqref="L13">
    <cfRule type="cellIs" dxfId="27" priority="37" stopIfTrue="1" operator="greaterThan">
      <formula>50</formula>
    </cfRule>
    <cfRule type="cellIs" dxfId="26" priority="38" operator="equal">
      <formula>0</formula>
    </cfRule>
  </conditionalFormatting>
  <conditionalFormatting sqref="L14:L15">
    <cfRule type="cellIs" dxfId="25" priority="35" stopIfTrue="1" operator="greaterThan">
      <formula>50</formula>
    </cfRule>
    <cfRule type="cellIs" dxfId="24" priority="36" operator="equal">
      <formula>0</formula>
    </cfRule>
  </conditionalFormatting>
  <conditionalFormatting sqref="L16">
    <cfRule type="cellIs" dxfId="23" priority="30" stopIfTrue="1" operator="greaterThan">
      <formula>50</formula>
    </cfRule>
    <cfRule type="cellIs" dxfId="22" priority="31" operator="equal">
      <formula>0</formula>
    </cfRule>
  </conditionalFormatting>
  <conditionalFormatting sqref="L17">
    <cfRule type="cellIs" dxfId="21" priority="28" stopIfTrue="1" operator="greaterThan">
      <formula>50</formula>
    </cfRule>
    <cfRule type="cellIs" dxfId="20" priority="29" operator="equal">
      <formula>0</formula>
    </cfRule>
  </conditionalFormatting>
  <conditionalFormatting sqref="L18">
    <cfRule type="cellIs" dxfId="19" priority="26" stopIfTrue="1" operator="greaterThan">
      <formula>50</formula>
    </cfRule>
    <cfRule type="cellIs" dxfId="18" priority="27" operator="equal">
      <formula>0</formula>
    </cfRule>
  </conditionalFormatting>
  <conditionalFormatting sqref="L19">
    <cfRule type="cellIs" dxfId="17" priority="24" stopIfTrue="1" operator="greaterThan">
      <formula>50</formula>
    </cfRule>
    <cfRule type="cellIs" dxfId="16" priority="25" operator="equal">
      <formula>0</formula>
    </cfRule>
  </conditionalFormatting>
  <conditionalFormatting sqref="L20">
    <cfRule type="cellIs" dxfId="15" priority="21" stopIfTrue="1" operator="greaterThan">
      <formula>50</formula>
    </cfRule>
    <cfRule type="cellIs" dxfId="14" priority="22" operator="equal">
      <formula>0</formula>
    </cfRule>
  </conditionalFormatting>
  <conditionalFormatting sqref="L21">
    <cfRule type="cellIs" dxfId="13" priority="18" stopIfTrue="1" operator="greaterThan">
      <formula>50</formula>
    </cfRule>
    <cfRule type="cellIs" dxfId="12" priority="19" operator="equal">
      <formula>0</formula>
    </cfRule>
  </conditionalFormatting>
  <conditionalFormatting sqref="L22">
    <cfRule type="cellIs" dxfId="11" priority="15" stopIfTrue="1" operator="greaterThan">
      <formula>50</formula>
    </cfRule>
    <cfRule type="cellIs" dxfId="10" priority="16" operator="equal">
      <formula>0</formula>
    </cfRule>
  </conditionalFormatting>
  <conditionalFormatting sqref="L23">
    <cfRule type="cellIs" dxfId="9" priority="12" stopIfTrue="1" operator="greaterThan">
      <formula>50</formula>
    </cfRule>
    <cfRule type="cellIs" dxfId="8" priority="13" operator="equal">
      <formula>0</formula>
    </cfRule>
  </conditionalFormatting>
  <conditionalFormatting sqref="L24">
    <cfRule type="cellIs" dxfId="7" priority="9" stopIfTrue="1" operator="greaterThan">
      <formula>50</formula>
    </cfRule>
    <cfRule type="cellIs" dxfId="6" priority="10" operator="equal">
      <formula>0</formula>
    </cfRule>
  </conditionalFormatting>
  <conditionalFormatting sqref="L25">
    <cfRule type="cellIs" dxfId="5" priority="1" stopIfTrue="1" operator="greaterThan">
      <formula>50</formula>
    </cfRule>
    <cfRule type="cellIs" dxfId="4" priority="2" operator="equal">
      <formula>0</formula>
    </cfRule>
    <cfRule type="cellIs" dxfId="3" priority="3" stopIfTrue="1" operator="greaterThan">
      <formula>50</formula>
    </cfRule>
    <cfRule type="cellIs" dxfId="2" priority="4" operator="equal">
      <formula>0</formula>
    </cfRule>
  </conditionalFormatting>
  <conditionalFormatting sqref="L26">
    <cfRule type="cellIs" dxfId="1" priority="6" stopIfTrue="1" operator="greaterThan">
      <formula>50</formula>
    </cfRule>
    <cfRule type="cellIs" dxfId="0" priority="7" operator="equal">
      <formula>0</formula>
    </cfRule>
  </conditionalFormatting>
  <dataValidations count="5">
    <dataValidation type="list" allowBlank="1" showDropDown="1" showInputMessage="1" showErrorMessage="1" sqref="J23 L10" xr:uid="{F80C3515-3F87-4D8F-94C2-76316520A5E4}">
      <formula1>#REF!</formula1>
    </dataValidation>
    <dataValidation type="list" allowBlank="1" showInputMessage="1" showErrorMessage="1" sqref="N11 M10 M12" xr:uid="{8C3598E8-0AD5-4856-A6EE-511B3EE227A5}">
      <formula1>#REF!</formula1>
    </dataValidation>
    <dataValidation allowBlank="1" showDropDown="1" showInputMessage="1" showErrorMessage="1" sqref="K23 K14 K18" xr:uid="{B09EFEA0-6279-4633-AA91-6F3217F1C477}"/>
    <dataValidation type="list" allowBlank="1" showDropDown="1" showInputMessage="1" showErrorMessage="1" sqref="L14 L18 I10:J10 I14:J14 I18:J18 I23 K23:L23" xr:uid="{4658EB99-BA15-45B0-9E4E-01E0CF04C8B2}">
      <formula1>#REF!</formula1>
    </dataValidation>
    <dataValidation allowBlank="1" showDropDown="1" sqref="K10" xr:uid="{C8708490-177C-4E41-8836-8C180E06A898}"/>
  </dataValidations>
  <pageMargins left="0.7" right="0.7" top="0.75" bottom="0.75" header="0.3" footer="0.3"/>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D92BD-B0F3-49A1-9729-C6E2867BA873}">
  <dimension ref="B1:U42"/>
  <sheetViews>
    <sheetView zoomScaleNormal="100" workbookViewId="0">
      <selection activeCell="F6" sqref="F6"/>
    </sheetView>
  </sheetViews>
  <sheetFormatPr defaultColWidth="8.6640625" defaultRowHeight="15" customHeight="1"/>
  <cols>
    <col min="1" max="1" width="4.5546875" style="1" customWidth="1"/>
    <col min="2" max="4" width="8.6640625" style="1"/>
    <col min="5" max="5" width="9.6640625" style="1" customWidth="1"/>
    <col min="6" max="6" width="26.44140625" style="1" customWidth="1"/>
    <col min="7" max="7" width="37.5546875" style="1" customWidth="1"/>
    <col min="8" max="8" width="27.6640625" style="1" customWidth="1"/>
    <col min="9" max="14" width="8.6640625" style="1"/>
    <col min="15" max="15" width="20.44140625" style="1" customWidth="1"/>
    <col min="16" max="16384" width="8.6640625" style="1"/>
  </cols>
  <sheetData>
    <row r="1" spans="2:21" ht="14.4">
      <c r="Q1" s="161"/>
      <c r="R1" s="162"/>
      <c r="S1" s="162"/>
      <c r="T1" s="162"/>
      <c r="U1" s="162"/>
    </row>
    <row r="2" spans="2:21" ht="14.4">
      <c r="Q2" s="162"/>
      <c r="R2" s="162"/>
      <c r="S2" s="162"/>
      <c r="T2" s="162"/>
      <c r="U2" s="162"/>
    </row>
    <row r="3" spans="2:21" ht="18">
      <c r="E3" s="9"/>
      <c r="F3" s="165"/>
      <c r="G3" s="166"/>
      <c r="H3" s="167"/>
      <c r="I3" s="10"/>
      <c r="J3" s="10"/>
      <c r="K3" s="10"/>
      <c r="L3" s="10"/>
      <c r="M3" s="10"/>
      <c r="N3" s="10"/>
      <c r="O3" s="10"/>
      <c r="Q3" s="162"/>
      <c r="R3" s="162"/>
      <c r="S3" s="162"/>
      <c r="T3" s="162"/>
      <c r="U3" s="162"/>
    </row>
    <row r="4" spans="2:21" ht="14.4">
      <c r="F4" s="168"/>
      <c r="G4" s="169"/>
      <c r="H4" s="170"/>
      <c r="Q4" s="162"/>
      <c r="R4" s="162"/>
      <c r="S4" s="162"/>
      <c r="T4" s="162"/>
      <c r="U4" s="162"/>
    </row>
    <row r="5" spans="2:21" ht="14.4">
      <c r="F5" s="107" t="s">
        <v>10</v>
      </c>
      <c r="G5" s="107" t="s">
        <v>11</v>
      </c>
      <c r="H5" s="108" t="s">
        <v>12</v>
      </c>
      <c r="Q5" s="162"/>
      <c r="R5" s="162"/>
      <c r="S5" s="162"/>
      <c r="T5" s="162"/>
      <c r="U5" s="162"/>
    </row>
    <row r="6" spans="2:21" ht="14.4">
      <c r="F6" s="109" t="s">
        <v>59</v>
      </c>
      <c r="G6" s="109" t="s">
        <v>29</v>
      </c>
      <c r="H6" s="110" t="s">
        <v>58</v>
      </c>
    </row>
    <row r="7" spans="2:21" ht="14.4">
      <c r="F7" s="111"/>
      <c r="G7" s="111"/>
      <c r="H7" s="112"/>
    </row>
    <row r="8" spans="2:21" ht="14.4">
      <c r="F8" s="113"/>
      <c r="G8" s="113"/>
      <c r="H8" s="114"/>
    </row>
    <row r="9" spans="2:21" ht="31.5" customHeight="1">
      <c r="B9" s="6"/>
      <c r="C9" s="6"/>
      <c r="D9" s="7"/>
      <c r="J9" s="3"/>
    </row>
    <row r="10" spans="2:21" ht="14.25" customHeight="1"/>
    <row r="12" spans="2:21" ht="14.4">
      <c r="F12" s="13"/>
      <c r="G12" s="13"/>
    </row>
    <row r="13" spans="2:21" ht="14.4">
      <c r="F13" s="13"/>
      <c r="G13" s="13"/>
    </row>
    <row r="14" spans="2:21" ht="14.4">
      <c r="F14" s="13"/>
      <c r="G14" s="13"/>
    </row>
    <row r="15" spans="2:21" ht="18">
      <c r="F15" s="13"/>
      <c r="G15" s="31"/>
      <c r="I15" s="4"/>
      <c r="M15" s="3"/>
    </row>
    <row r="16" spans="2:21" ht="14.4">
      <c r="F16" s="13"/>
      <c r="G16" s="13"/>
    </row>
    <row r="17" spans="2:15" ht="14.4">
      <c r="F17" s="13"/>
      <c r="G17" s="13"/>
    </row>
    <row r="18" spans="2:15" ht="15.6">
      <c r="B18" s="6"/>
      <c r="C18" s="6"/>
      <c r="D18" s="6"/>
      <c r="F18" s="13"/>
      <c r="G18" s="13"/>
    </row>
    <row r="19" spans="2:15" ht="14.4">
      <c r="F19" s="13"/>
      <c r="G19" s="13"/>
    </row>
    <row r="20" spans="2:15" ht="14.4">
      <c r="F20" s="13"/>
      <c r="G20" s="13"/>
    </row>
    <row r="21" spans="2:15" ht="14.4">
      <c r="F21" s="13"/>
      <c r="G21" s="13"/>
    </row>
    <row r="22" spans="2:15" ht="14.4">
      <c r="F22" s="13"/>
      <c r="G22" s="13"/>
    </row>
    <row r="23" spans="2:15" ht="14.4">
      <c r="F23" s="13"/>
      <c r="G23" s="13"/>
    </row>
    <row r="24" spans="2:15" ht="18">
      <c r="F24" s="31"/>
      <c r="G24" s="13"/>
    </row>
    <row r="25" spans="2:15" ht="14.4">
      <c r="F25" s="13"/>
      <c r="G25" s="13"/>
    </row>
    <row r="26" spans="2:15" ht="18">
      <c r="F26" s="13"/>
      <c r="G26" s="32"/>
    </row>
    <row r="27" spans="2:15" ht="14.4">
      <c r="C27" s="5"/>
      <c r="F27" s="13"/>
      <c r="G27" s="13"/>
    </row>
    <row r="28" spans="2:15" ht="14.4">
      <c r="F28" s="13"/>
      <c r="G28" s="13"/>
    </row>
    <row r="30" spans="2:15" ht="14.4">
      <c r="F30" s="12"/>
      <c r="G30" s="12"/>
    </row>
    <row r="31" spans="2:15" ht="14.4">
      <c r="F31" s="12"/>
      <c r="G31" s="12"/>
      <c r="H31" s="12"/>
      <c r="I31" s="12"/>
      <c r="J31" s="12"/>
      <c r="K31" s="12"/>
      <c r="L31" s="12"/>
      <c r="M31" s="12"/>
      <c r="N31" s="12"/>
      <c r="O31" s="12"/>
    </row>
    <row r="32" spans="2:15" ht="14.4">
      <c r="F32" s="12"/>
      <c r="G32" s="12"/>
      <c r="H32" s="12"/>
      <c r="I32" s="12"/>
      <c r="J32" s="12"/>
      <c r="K32" s="12"/>
      <c r="L32" s="12"/>
      <c r="M32" s="12"/>
      <c r="N32" s="12"/>
      <c r="O32" s="12"/>
    </row>
    <row r="33" spans="2:16" ht="14.4">
      <c r="E33" s="12"/>
      <c r="F33" s="12"/>
      <c r="G33" s="12"/>
      <c r="H33" s="12"/>
      <c r="I33" s="12"/>
      <c r="J33" s="12"/>
      <c r="K33" s="12"/>
      <c r="L33" s="12"/>
      <c r="M33" s="12"/>
      <c r="N33" s="12"/>
      <c r="O33" s="12"/>
    </row>
    <row r="34" spans="2:16" ht="14.4">
      <c r="E34" s="12"/>
      <c r="F34" s="12"/>
      <c r="G34" s="12"/>
      <c r="H34" s="12"/>
      <c r="I34" s="12"/>
      <c r="J34" s="12"/>
      <c r="K34" s="12"/>
      <c r="L34" s="12"/>
      <c r="M34" s="12"/>
      <c r="N34" s="12"/>
      <c r="O34" s="12"/>
    </row>
    <row r="35" spans="2:16" ht="14.4">
      <c r="E35" s="12"/>
      <c r="F35" s="12"/>
      <c r="G35" s="12"/>
      <c r="H35" s="12"/>
      <c r="I35" s="12"/>
      <c r="J35" s="12"/>
      <c r="K35" s="12"/>
      <c r="L35" s="12"/>
      <c r="M35" s="12"/>
      <c r="N35" s="12"/>
      <c r="O35" s="12"/>
      <c r="P35" s="11"/>
    </row>
    <row r="36" spans="2:16" ht="14.4">
      <c r="E36" s="12"/>
      <c r="F36" s="12"/>
      <c r="G36" s="12"/>
      <c r="H36" s="12"/>
      <c r="I36" s="12"/>
      <c r="J36" s="12"/>
      <c r="K36" s="12"/>
      <c r="L36" s="12"/>
      <c r="M36" s="12"/>
      <c r="N36" s="12"/>
      <c r="O36" s="12"/>
    </row>
    <row r="37" spans="2:16" ht="14.4">
      <c r="E37" s="12"/>
      <c r="F37" s="12"/>
      <c r="G37" s="12"/>
      <c r="H37" s="12"/>
      <c r="I37" s="12"/>
      <c r="J37" s="12"/>
      <c r="K37" s="12"/>
      <c r="L37" s="12"/>
      <c r="M37" s="12"/>
      <c r="N37" s="12"/>
      <c r="O37" s="12"/>
    </row>
    <row r="38" spans="2:16" ht="14.4">
      <c r="E38" s="12"/>
      <c r="F38" s="12"/>
      <c r="G38" s="12"/>
      <c r="H38" s="12"/>
      <c r="I38" s="12"/>
      <c r="J38" s="12"/>
      <c r="K38" s="12"/>
      <c r="L38" s="12"/>
      <c r="M38" s="12"/>
      <c r="N38" s="12"/>
      <c r="O38" s="12"/>
    </row>
    <row r="39" spans="2:16" ht="14.4">
      <c r="E39" s="12"/>
      <c r="F39" s="12"/>
      <c r="G39" s="12"/>
      <c r="H39" s="12"/>
      <c r="I39" s="12"/>
      <c r="J39" s="12"/>
      <c r="K39" s="12"/>
      <c r="L39" s="12"/>
      <c r="M39" s="12"/>
      <c r="N39" s="12"/>
      <c r="O39" s="12"/>
    </row>
    <row r="40" spans="2:16" ht="18">
      <c r="B40" s="3"/>
      <c r="E40" s="12"/>
      <c r="F40" s="12"/>
      <c r="G40" s="12"/>
      <c r="H40" s="12"/>
      <c r="I40" s="12"/>
      <c r="J40" s="12"/>
      <c r="K40" s="12"/>
      <c r="L40" s="12"/>
      <c r="M40" s="12"/>
      <c r="N40" s="12"/>
      <c r="O40" s="12"/>
    </row>
    <row r="41" spans="2:16" ht="14.4">
      <c r="E41" s="12"/>
      <c r="F41" s="12"/>
      <c r="G41" s="12"/>
      <c r="H41" s="12"/>
      <c r="I41" s="12"/>
      <c r="J41" s="12"/>
      <c r="K41" s="12"/>
      <c r="L41" s="12"/>
      <c r="M41" s="12"/>
      <c r="N41" s="12"/>
      <c r="O41" s="12"/>
    </row>
    <row r="42" spans="2:16" ht="14.4">
      <c r="E42" s="12"/>
      <c r="F42" s="12"/>
      <c r="G42" s="12"/>
      <c r="H42" s="12"/>
      <c r="I42" s="12"/>
      <c r="J42" s="12"/>
      <c r="K42" s="12"/>
      <c r="L42" s="12"/>
      <c r="M42" s="12"/>
      <c r="N42" s="12"/>
      <c r="O42" s="12"/>
    </row>
  </sheetData>
  <sheetProtection algorithmName="SHA-512" hashValue="bNYpJF281Z8BLBEZOOZPqmPXAHHIKcjEFQ4HoGeObhy0DUimaf/pkEVO9yr5k6PNFRIOd6lLSf8pimMCGOk4/w==" saltValue="jT7JDn7J7v7Si2XX165Tow==" spinCount="100000" sheet="1" objects="1" scenarios="1" selectLockedCells="1" selectUnlockedCells="1"/>
  <protectedRanges>
    <protectedRange sqref="F7:H8" name="Diapazonas1"/>
  </protectedRanges>
  <mergeCells count="2">
    <mergeCell ref="Q1:U5"/>
    <mergeCell ref="F3:H4"/>
  </mergeCells>
  <pageMargins left="0.7" right="0.7" top="0.75" bottom="0.75" header="0.3" footer="0.3"/>
  <pageSetup paperSize="30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CDA44-D424-4A9E-9B90-3FFE0D798A1B}">
  <dimension ref="A1:K21"/>
  <sheetViews>
    <sheetView topLeftCell="A16" workbookViewId="0">
      <selection activeCell="F19" sqref="F19"/>
    </sheetView>
  </sheetViews>
  <sheetFormatPr defaultRowHeight="14.4"/>
  <cols>
    <col min="1" max="1" width="8.6640625" style="43"/>
    <col min="2" max="2" width="27.44140625" style="43" customWidth="1"/>
    <col min="3" max="3" width="23" style="43" customWidth="1"/>
    <col min="4" max="5" width="8.6640625" style="43"/>
    <col min="6" max="6" width="11.33203125" style="43" bestFit="1" customWidth="1"/>
    <col min="7" max="7" width="15" style="43" customWidth="1"/>
    <col min="8" max="8" width="11.5546875" style="43" customWidth="1"/>
    <col min="9" max="10" width="11.33203125" style="43" bestFit="1" customWidth="1"/>
    <col min="11" max="11" width="24.5546875" style="43" customWidth="1"/>
  </cols>
  <sheetData>
    <row r="1" spans="1:11" hidden="1">
      <c r="A1" s="43" t="s">
        <v>13</v>
      </c>
      <c r="B1" s="43" t="s">
        <v>14</v>
      </c>
    </row>
    <row r="2" spans="1:11" hidden="1">
      <c r="F2" s="43">
        <v>2015</v>
      </c>
      <c r="G2" s="43">
        <v>2016</v>
      </c>
      <c r="H2" s="43">
        <v>2017</v>
      </c>
      <c r="I2" s="43">
        <v>2018</v>
      </c>
      <c r="J2" s="43">
        <v>2019</v>
      </c>
      <c r="K2" s="43">
        <v>2020</v>
      </c>
    </row>
    <row r="3" spans="1:11" hidden="1">
      <c r="A3" s="44" t="s">
        <v>15</v>
      </c>
      <c r="B3" s="44" t="s">
        <v>16</v>
      </c>
      <c r="C3" s="44" t="s">
        <v>17</v>
      </c>
      <c r="D3" s="44"/>
      <c r="E3" s="44"/>
      <c r="F3" s="47">
        <v>0</v>
      </c>
      <c r="G3" s="51">
        <v>0</v>
      </c>
      <c r="H3" s="49">
        <v>0</v>
      </c>
      <c r="I3" s="45">
        <v>0</v>
      </c>
      <c r="J3" s="45">
        <v>0</v>
      </c>
      <c r="K3" s="45">
        <v>0</v>
      </c>
    </row>
    <row r="4" spans="1:11" hidden="1">
      <c r="A4" s="44"/>
      <c r="B4" s="44"/>
      <c r="C4" s="44" t="s">
        <v>18</v>
      </c>
      <c r="D4" s="44"/>
      <c r="E4" s="44"/>
      <c r="F4" s="47">
        <v>5.8622060127433512E-2</v>
      </c>
      <c r="G4" s="51">
        <v>5.5831096232191915E-2</v>
      </c>
      <c r="H4" s="49">
        <v>6.6241449037072644E-2</v>
      </c>
      <c r="I4" s="45">
        <v>6.237722024018344E-2</v>
      </c>
      <c r="J4" s="45">
        <v>2.3459796399235948E-2</v>
      </c>
      <c r="K4" s="45">
        <v>3.0791180243609138E-2</v>
      </c>
    </row>
    <row r="5" spans="1:11" hidden="1">
      <c r="A5" s="44"/>
      <c r="B5" s="44"/>
      <c r="C5" s="44" t="s">
        <v>19</v>
      </c>
      <c r="D5" s="44"/>
      <c r="E5" s="44"/>
      <c r="F5" s="47">
        <v>4.6399684534005042E-3</v>
      </c>
      <c r="G5" s="51">
        <v>1.8558435251370398E-2</v>
      </c>
      <c r="H5" s="49">
        <v>1.653734675757576E-2</v>
      </c>
      <c r="I5" s="45">
        <v>1.7975301918699178E-2</v>
      </c>
      <c r="J5" s="45">
        <v>1.7829386391780805E-2</v>
      </c>
      <c r="K5" s="45">
        <v>1.3626002876030399E-2</v>
      </c>
    </row>
    <row r="6" spans="1:11" hidden="1">
      <c r="A6" s="44"/>
      <c r="B6" s="44"/>
      <c r="C6" s="44" t="s">
        <v>20</v>
      </c>
      <c r="D6" s="44"/>
      <c r="E6" s="44"/>
      <c r="F6" s="47">
        <v>1.2194454E-2</v>
      </c>
      <c r="G6" s="51">
        <v>1.605733199999998E-2</v>
      </c>
      <c r="H6" s="49">
        <v>1.810294199999998E-2</v>
      </c>
      <c r="I6" s="45">
        <v>2.3293367999999981E-2</v>
      </c>
      <c r="J6" s="45">
        <v>3.0294774000000024E-2</v>
      </c>
      <c r="K6" s="45">
        <v>2.6471675999999972E-2</v>
      </c>
    </row>
    <row r="7" spans="1:11" hidden="1">
      <c r="A7" s="44"/>
      <c r="B7" s="44" t="s">
        <v>21</v>
      </c>
      <c r="C7" s="44" t="s">
        <v>22</v>
      </c>
      <c r="D7" s="44"/>
      <c r="E7" s="44"/>
      <c r="F7" s="47">
        <v>3.9434915788874996</v>
      </c>
      <c r="G7" s="51">
        <v>3.7212737328832501</v>
      </c>
      <c r="H7" s="49">
        <v>3.63615176365425</v>
      </c>
      <c r="I7" s="45">
        <v>3.3296203580129999</v>
      </c>
      <c r="J7" s="45">
        <v>3.2291457312082508</v>
      </c>
      <c r="K7" s="45">
        <v>3.1729382570812503</v>
      </c>
    </row>
    <row r="8" spans="1:11" hidden="1">
      <c r="A8" s="44"/>
      <c r="B8" s="44"/>
      <c r="C8" s="44" t="s">
        <v>23</v>
      </c>
      <c r="D8" s="44"/>
      <c r="E8" s="44"/>
      <c r="F8" s="47">
        <v>1.8402960701474995</v>
      </c>
      <c r="G8" s="51">
        <v>1.7365944086788501</v>
      </c>
      <c r="H8" s="49">
        <v>1.69687082303865</v>
      </c>
      <c r="I8" s="45">
        <v>1.5538228337393998</v>
      </c>
      <c r="J8" s="45">
        <v>1.5069346745638499</v>
      </c>
      <c r="K8" s="45">
        <v>1.4807045199712503</v>
      </c>
    </row>
    <row r="9" spans="1:11" hidden="1">
      <c r="A9" s="44"/>
      <c r="B9" s="44" t="s">
        <v>24</v>
      </c>
      <c r="C9" s="44" t="s">
        <v>25</v>
      </c>
      <c r="D9" s="44"/>
      <c r="E9" s="44"/>
      <c r="F9" s="47">
        <v>5.8592441316158332</v>
      </c>
      <c r="G9" s="51">
        <v>5.5483150050456622</v>
      </c>
      <c r="H9" s="49">
        <v>5.433904324487548</v>
      </c>
      <c r="I9" s="45">
        <v>4.9870890819112823</v>
      </c>
      <c r="J9" s="45">
        <v>4.8076643625631172</v>
      </c>
      <c r="K9" s="45">
        <v>4.7245316361721397</v>
      </c>
    </row>
    <row r="10" spans="1:11" hidden="1">
      <c r="A10" s="44"/>
      <c r="B10" s="44"/>
      <c r="C10" s="44"/>
      <c r="D10" s="44"/>
      <c r="E10" s="44"/>
      <c r="F10" s="47">
        <v>146.48110329039582</v>
      </c>
      <c r="G10" s="51">
        <v>138.70787512614154</v>
      </c>
      <c r="H10" s="49">
        <v>135.84760811218871</v>
      </c>
      <c r="I10" s="45">
        <v>139.63849429351592</v>
      </c>
      <c r="J10" s="45">
        <v>134.61460215176729</v>
      </c>
      <c r="K10" s="45">
        <v>132.28688581281992</v>
      </c>
    </row>
    <row r="11" spans="1:11" hidden="1">
      <c r="A11" s="44" t="s">
        <v>26</v>
      </c>
      <c r="B11" s="44" t="s">
        <v>27</v>
      </c>
      <c r="C11" s="44" t="s">
        <v>25</v>
      </c>
      <c r="D11" s="44"/>
      <c r="E11" s="44"/>
      <c r="F11" s="47">
        <v>0.15268812841228566</v>
      </c>
      <c r="G11" s="51">
        <v>0.15289887962815712</v>
      </c>
      <c r="H11" s="49">
        <v>0.1514305741105143</v>
      </c>
      <c r="I11" s="45">
        <v>0.15351949332044282</v>
      </c>
      <c r="J11" s="45">
        <v>0.15509229157619997</v>
      </c>
      <c r="K11" s="45">
        <v>0.15738908605749996</v>
      </c>
    </row>
    <row r="12" spans="1:11" hidden="1">
      <c r="A12" s="44"/>
      <c r="B12" s="44"/>
      <c r="C12" s="44"/>
      <c r="D12" s="44"/>
      <c r="E12" s="44"/>
      <c r="F12" s="47">
        <v>45.501062266861126</v>
      </c>
      <c r="G12" s="51">
        <v>45.563866129190821</v>
      </c>
      <c r="H12" s="49">
        <v>45.126311084933299</v>
      </c>
      <c r="I12" s="45">
        <v>40.682665729917346</v>
      </c>
      <c r="J12" s="45">
        <v>41.099457267692991</v>
      </c>
      <c r="K12" s="45">
        <v>41.708107805237489</v>
      </c>
    </row>
    <row r="13" spans="1:11" hidden="1">
      <c r="A13" s="44"/>
      <c r="B13" s="44"/>
      <c r="C13" s="44" t="s">
        <v>25</v>
      </c>
      <c r="D13" s="44"/>
      <c r="E13" s="44"/>
      <c r="F13" s="47">
        <v>191.98216555725696</v>
      </c>
      <c r="G13" s="51">
        <v>184.27174125533236</v>
      </c>
      <c r="H13" s="49">
        <v>180.97391919712197</v>
      </c>
      <c r="I13" s="45">
        <v>180.32116002343326</v>
      </c>
      <c r="J13" s="45">
        <v>175.71405941946028</v>
      </c>
      <c r="K13" s="45">
        <v>173.99499361805741</v>
      </c>
    </row>
    <row r="14" spans="1:11" hidden="1">
      <c r="A14" s="44"/>
      <c r="B14" s="44"/>
      <c r="C14" s="44" t="s">
        <v>28</v>
      </c>
      <c r="D14" s="44"/>
      <c r="E14" s="44"/>
      <c r="F14" s="48">
        <f>SUM(F3:K6)/6</f>
        <v>8.548396498809728E-2</v>
      </c>
      <c r="G14" s="52">
        <f>SUM(F7:K8)/6</f>
        <v>5.1413074586445004</v>
      </c>
      <c r="H14" s="50">
        <f>G14+F14</f>
        <v>5.2267914236325979</v>
      </c>
      <c r="I14" s="45"/>
      <c r="J14" s="45"/>
      <c r="K14" s="45"/>
    </row>
    <row r="15" spans="1:11" hidden="1"/>
    <row r="17" spans="2:11" ht="28.5" customHeight="1">
      <c r="B17" s="14" t="s">
        <v>0</v>
      </c>
      <c r="C17" s="15" t="s">
        <v>1</v>
      </c>
      <c r="D17" s="16">
        <v>900</v>
      </c>
      <c r="G17" s="46"/>
      <c r="H17" s="174"/>
      <c r="I17" s="174"/>
      <c r="J17" s="174"/>
      <c r="K17" s="174"/>
    </row>
    <row r="18" spans="2:11" ht="31.2" customHeight="1">
      <c r="B18" s="17" t="s">
        <v>2</v>
      </c>
      <c r="C18" s="18" t="s">
        <v>3</v>
      </c>
      <c r="D18" s="19">
        <v>380</v>
      </c>
      <c r="G18" s="46"/>
      <c r="H18" s="174"/>
      <c r="I18" s="174"/>
      <c r="J18" s="174"/>
      <c r="K18" s="174"/>
    </row>
    <row r="19" spans="2:11" ht="74.7" customHeight="1">
      <c r="B19" s="20" t="s">
        <v>4</v>
      </c>
      <c r="C19" s="21" t="s">
        <v>5</v>
      </c>
      <c r="D19" s="22">
        <v>0.17</v>
      </c>
      <c r="G19" s="46"/>
      <c r="H19" s="171"/>
      <c r="I19" s="172"/>
      <c r="J19" s="172"/>
      <c r="K19" s="173"/>
    </row>
    <row r="20" spans="2:11" ht="27.6" customHeight="1">
      <c r="B20" s="23" t="s">
        <v>6</v>
      </c>
      <c r="C20" s="24" t="s">
        <v>7</v>
      </c>
      <c r="D20" s="25">
        <v>0.97</v>
      </c>
    </row>
    <row r="21" spans="2:11" ht="27.6" customHeight="1" thickBot="1">
      <c r="B21" s="26" t="s">
        <v>8</v>
      </c>
      <c r="C21" s="27" t="s">
        <v>9</v>
      </c>
      <c r="D21" s="28">
        <v>2</v>
      </c>
    </row>
  </sheetData>
  <mergeCells count="3">
    <mergeCell ref="H19:K19"/>
    <mergeCell ref="H17:K17"/>
    <mergeCell ref="H18:K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65A39DDD5A7541B451D6E087D30D20" ma:contentTypeVersion="13" ma:contentTypeDescription="Create a new document." ma:contentTypeScope="" ma:versionID="a21cecfc9200d4d55db9e0b32033d44c">
  <xsd:schema xmlns:xsd="http://www.w3.org/2001/XMLSchema" xmlns:xs="http://www.w3.org/2001/XMLSchema" xmlns:p="http://schemas.microsoft.com/office/2006/metadata/properties" xmlns:ns2="f0c72f8d-a6bb-4009-817e-d4180fad421d" xmlns:ns3="4810b24b-d076-4d0a-9913-37cb568e97c5" targetNamespace="http://schemas.microsoft.com/office/2006/metadata/properties" ma:root="true" ma:fieldsID="040053c7f9d1837062a04bee6484b109" ns2:_="" ns3:_="">
    <xsd:import namespace="f0c72f8d-a6bb-4009-817e-d4180fad421d"/>
    <xsd:import namespace="4810b24b-d076-4d0a-9913-37cb568e97c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c72f8d-a6bb-4009-817e-d4180fad42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6ecea61-7fec-4918-8a3e-64022307af1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10b24b-d076-4d0a-9913-37cb568e97c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stulpelis" ma:hidden="true" ma:list="{19ff67fb-4c0e-42d9-b37d-f663c5a8378b}" ma:internalName="TaxCatchAll" ma:showField="CatchAllData" ma:web="4810b24b-d076-4d0a-9913-37cb568e97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810b24b-d076-4d0a-9913-37cb568e97c5" xsi:nil="true"/>
    <lcf76f155ced4ddcb4097134ff3c332f xmlns="f0c72f8d-a6bb-4009-817e-d4180fad421d">
      <Terms xmlns="http://schemas.microsoft.com/office/infopath/2007/PartnerControls"/>
    </lcf76f155ced4ddcb4097134ff3c332f>
    <SharedWithUsers xmlns="4810b24b-d076-4d0a-9913-37cb568e97c5">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B14A60-DD5B-4085-95E7-F07CEF46EA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c72f8d-a6bb-4009-817e-d4180fad421d"/>
    <ds:schemaRef ds:uri="4810b24b-d076-4d0a-9913-37cb568e97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A692C1-1B71-40A3-B883-708E74975349}">
  <ds:schemaRefs>
    <ds:schemaRef ds:uri="http://schemas.microsoft.com/office/2006/metadata/properties"/>
    <ds:schemaRef ds:uri="http://schemas.microsoft.com/office/infopath/2007/PartnerControls"/>
    <ds:schemaRef ds:uri="http://purl.org/dc/dcmitype/"/>
    <ds:schemaRef ds:uri="e76399d7-00f3-45ce-9e6b-d5f8fc0c91a5"/>
    <ds:schemaRef ds:uri="http://purl.org/dc/terms/"/>
    <ds:schemaRef ds:uri="10e4ba4f-5857-40f8-9c97-8e4a89091d60"/>
    <ds:schemaRef ds:uri="http://schemas.microsoft.com/office/2006/documentManagement/types"/>
    <ds:schemaRef ds:uri="http://schemas.openxmlformats.org/package/2006/metadata/core-properties"/>
    <ds:schemaRef ds:uri="http://www.w3.org/XML/1998/namespace"/>
    <ds:schemaRef ds:uri="http://purl.org/dc/elements/1.1/"/>
    <ds:schemaRef ds:uri="4810b24b-d076-4d0a-9913-37cb568e97c5"/>
    <ds:schemaRef ds:uri="f0c72f8d-a6bb-4009-817e-d4180fad421d"/>
  </ds:schemaRefs>
</ds:datastoreItem>
</file>

<file path=customXml/itemProps3.xml><?xml version="1.0" encoding="utf-8"?>
<ds:datastoreItem xmlns:ds="http://schemas.openxmlformats.org/officeDocument/2006/customXml" ds:itemID="{EE1036E7-5982-4260-9329-BD83AD8FD7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PRADŽIA</vt:lpstr>
      <vt:lpstr>NAUDOJIMOSI INSTRUKCIJA</vt:lpstr>
      <vt:lpstr>SKAIČIUOKLĖ</vt:lpstr>
      <vt:lpstr>ATNAUJINIMAS</vt:lpstr>
      <vt:lpstr>EF_KOEF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Irma Dirsytė</dc:creator>
  <cp:keywords/>
  <dc:description/>
  <cp:lastModifiedBy>Jurga Arustienė</cp:lastModifiedBy>
  <cp:revision/>
  <cp:lastPrinted>2024-11-29T07:20:38Z</cp:lastPrinted>
  <dcterms:created xsi:type="dcterms:W3CDTF">2023-05-15T05:16:01Z</dcterms:created>
  <dcterms:modified xsi:type="dcterms:W3CDTF">2024-12-10T08:09:31Z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0x0101003E65A39DDD5A7541B451D6E087D30D20</vt:lpwstr>
  </property>
  <property fmtid="{D5CDD505-2E9C-101B-9397-08002B2CF9AE}" pid="3" name="MediaServiceImageTags">
    <vt:lpwstr/>
  </property>
  <property fmtid="{D5CDD505-2E9C-101B-9397-08002B2CF9AE}" pid="4" name="Order">
    <vt:r8>4300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