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 disko duomenys\Atliekų apskaita OFICIALIOS ATASKAITOS\"/>
    </mc:Choice>
  </mc:AlternateContent>
  <xr:revisionPtr revIDLastSave="0" documentId="13_ncr:1_{9BD3802C-0C55-4F7E-99B4-B8D97D005908}" xr6:coauthVersionLast="47" xr6:coauthVersionMax="47" xr10:uidLastSave="{00000000-0000-0000-0000-000000000000}"/>
  <bookViews>
    <workbookView xWindow="-110" yWindow="-110" windowWidth="19420" windowHeight="10300" activeTab="1" xr2:uid="{8D578BEF-BA2B-44D9-A713-DB11917E1252}"/>
  </bookViews>
  <sheets>
    <sheet name="2021 tik 6-ženkl" sheetId="1" r:id="rId1"/>
    <sheet name="2021 su 8-ženkl" sheetId="2" r:id="rId2"/>
  </sheets>
  <definedNames>
    <definedName name="_xlnm._FilterDatabase" localSheetId="1" hidden="1">'2021 su 8-ženkl'!$A$1:$AD$543</definedName>
    <definedName name="_xlnm._FilterDatabase" localSheetId="0" hidden="1">'2021 tik 6-ženkl'!$A$1:$AC$438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543" i="2" l="1"/>
  <c r="AD542" i="2"/>
  <c r="AD541" i="2"/>
  <c r="AD540" i="2"/>
  <c r="AD539" i="2"/>
  <c r="AD538" i="2"/>
  <c r="AD537" i="2"/>
  <c r="AD536" i="2"/>
  <c r="AD535" i="2"/>
  <c r="AD534" i="2"/>
  <c r="AD533" i="2"/>
  <c r="AD532" i="2"/>
  <c r="AD531" i="2"/>
  <c r="AD530" i="2"/>
  <c r="AD529" i="2"/>
  <c r="AD528" i="2"/>
  <c r="AD527" i="2"/>
  <c r="AD526" i="2"/>
  <c r="AD525" i="2"/>
  <c r="AD524" i="2"/>
  <c r="AD523" i="2"/>
  <c r="AD522" i="2"/>
  <c r="AD521" i="2"/>
  <c r="AD520" i="2"/>
  <c r="AD519" i="2"/>
  <c r="AD518" i="2"/>
  <c r="AD517" i="2"/>
  <c r="AD516" i="2"/>
  <c r="AD515" i="2"/>
  <c r="AD514" i="2"/>
  <c r="AD513" i="2"/>
  <c r="AD512" i="2"/>
  <c r="AD511" i="2"/>
  <c r="AD510" i="2"/>
  <c r="AD509" i="2"/>
  <c r="AD508" i="2"/>
  <c r="AD507" i="2"/>
  <c r="AD506" i="2"/>
  <c r="AD505" i="2"/>
  <c r="AD504" i="2"/>
  <c r="AD503" i="2"/>
  <c r="AD502" i="2"/>
  <c r="AD501" i="2"/>
  <c r="AD500" i="2"/>
  <c r="AD499" i="2"/>
  <c r="AD498" i="2"/>
  <c r="AD497" i="2"/>
  <c r="AD496" i="2"/>
  <c r="AD495" i="2"/>
  <c r="AD494" i="2"/>
  <c r="AD493" i="2"/>
  <c r="AD492" i="2"/>
  <c r="AD491" i="2"/>
  <c r="AD490" i="2"/>
  <c r="AD489" i="2"/>
  <c r="AD488" i="2"/>
  <c r="AD487" i="2"/>
  <c r="AD486" i="2"/>
  <c r="AD485" i="2"/>
  <c r="AD484" i="2"/>
  <c r="AD483" i="2"/>
  <c r="AD482" i="2"/>
  <c r="AD481" i="2"/>
  <c r="AD480" i="2"/>
  <c r="AD479" i="2"/>
  <c r="AD478" i="2"/>
  <c r="AD477" i="2"/>
  <c r="AD476" i="2"/>
  <c r="AD475" i="2"/>
  <c r="AD474" i="2"/>
  <c r="AD473" i="2"/>
  <c r="AD472" i="2"/>
  <c r="AD471" i="2"/>
  <c r="AD470" i="2"/>
  <c r="AD469" i="2"/>
  <c r="AD468" i="2"/>
  <c r="AD467" i="2"/>
  <c r="AD466" i="2"/>
  <c r="AD465" i="2"/>
  <c r="AD464" i="2"/>
  <c r="AD463" i="2"/>
  <c r="AD462" i="2"/>
  <c r="AD461" i="2"/>
  <c r="AD460" i="2"/>
  <c r="AD459" i="2"/>
  <c r="AD458" i="2"/>
  <c r="AD457" i="2"/>
  <c r="AD456" i="2"/>
  <c r="AD455" i="2"/>
  <c r="AD454" i="2"/>
  <c r="AD453" i="2"/>
  <c r="AD452" i="2"/>
  <c r="AD451" i="2"/>
  <c r="AD450" i="2"/>
  <c r="AD449" i="2"/>
  <c r="AD448" i="2"/>
  <c r="AD447" i="2"/>
  <c r="AD446" i="2"/>
  <c r="AD445" i="2"/>
  <c r="AD444" i="2"/>
  <c r="AD443" i="2"/>
  <c r="AD442" i="2"/>
  <c r="AD441" i="2"/>
  <c r="AD440" i="2"/>
  <c r="AD439" i="2"/>
  <c r="AD438" i="2"/>
  <c r="AD437" i="2"/>
  <c r="AD436" i="2"/>
  <c r="AD435" i="2"/>
  <c r="AD434" i="2"/>
  <c r="AD433" i="2"/>
  <c r="AD432" i="2"/>
  <c r="AD431" i="2"/>
  <c r="AD430" i="2"/>
  <c r="AD429" i="2"/>
  <c r="AD428" i="2"/>
  <c r="AD427" i="2"/>
  <c r="AD426" i="2"/>
  <c r="AD425" i="2"/>
  <c r="AD424" i="2"/>
  <c r="AD423" i="2"/>
  <c r="AD422" i="2"/>
  <c r="AD421" i="2"/>
  <c r="AD420" i="2"/>
  <c r="AD419" i="2"/>
  <c r="AD418" i="2"/>
  <c r="AD417" i="2"/>
  <c r="AD416" i="2"/>
  <c r="AD415" i="2"/>
  <c r="AD414" i="2"/>
  <c r="AD413" i="2"/>
  <c r="AD412" i="2"/>
  <c r="AD411" i="2"/>
  <c r="AD410" i="2"/>
  <c r="AD409" i="2"/>
  <c r="AD408" i="2"/>
  <c r="AD407" i="2"/>
  <c r="AD406" i="2"/>
  <c r="AD405" i="2"/>
  <c r="AD404" i="2"/>
  <c r="AD403" i="2"/>
  <c r="AD402" i="2"/>
  <c r="AD401" i="2"/>
  <c r="AD400" i="2"/>
  <c r="AD399" i="2"/>
  <c r="AD398" i="2"/>
  <c r="AD397" i="2"/>
  <c r="AD396" i="2"/>
  <c r="AD395" i="2"/>
  <c r="AD394" i="2"/>
  <c r="AD393" i="2"/>
  <c r="AD392" i="2"/>
  <c r="AD391" i="2"/>
  <c r="AD390" i="2"/>
  <c r="AD389" i="2"/>
  <c r="AD388" i="2"/>
  <c r="AD387" i="2"/>
  <c r="AD386" i="2"/>
  <c r="AD385" i="2"/>
  <c r="AD384" i="2"/>
  <c r="AD383" i="2"/>
  <c r="AD382" i="2"/>
  <c r="AD381" i="2"/>
  <c r="AD380" i="2"/>
  <c r="AD379" i="2"/>
  <c r="AD378" i="2"/>
  <c r="AD377" i="2"/>
  <c r="AD376" i="2"/>
  <c r="AD375" i="2"/>
  <c r="AD374" i="2"/>
  <c r="AD373" i="2"/>
  <c r="AD372" i="2"/>
  <c r="AD371" i="2"/>
  <c r="AD370" i="2"/>
  <c r="AD369" i="2"/>
  <c r="AD368" i="2"/>
  <c r="AD367" i="2"/>
  <c r="AD366" i="2"/>
  <c r="AD365" i="2"/>
  <c r="AD364" i="2"/>
  <c r="AD363" i="2"/>
  <c r="AD362" i="2"/>
  <c r="AD361" i="2"/>
  <c r="AD360" i="2"/>
  <c r="AD359" i="2"/>
  <c r="AD358" i="2"/>
  <c r="AD357" i="2"/>
  <c r="AD356" i="2"/>
  <c r="AD355" i="2"/>
  <c r="AD354" i="2"/>
  <c r="AD353" i="2"/>
  <c r="AD352" i="2"/>
  <c r="AD351" i="2"/>
  <c r="AD350" i="2"/>
  <c r="AD349" i="2"/>
  <c r="AD348" i="2"/>
  <c r="AD347" i="2"/>
  <c r="AD346" i="2"/>
  <c r="AD345" i="2"/>
  <c r="AD344" i="2"/>
  <c r="AD343" i="2"/>
  <c r="AD342" i="2"/>
  <c r="AD341" i="2"/>
  <c r="AD340" i="2"/>
  <c r="AD339" i="2"/>
  <c r="AD338" i="2"/>
  <c r="AD337" i="2"/>
  <c r="AD336" i="2"/>
  <c r="AD335" i="2"/>
  <c r="AD334" i="2"/>
  <c r="AD333" i="2"/>
  <c r="AD332" i="2"/>
  <c r="AD331" i="2"/>
  <c r="AD330" i="2"/>
  <c r="AD329" i="2"/>
  <c r="AD328" i="2"/>
  <c r="AD327" i="2"/>
  <c r="AD326" i="2"/>
  <c r="AD325" i="2"/>
  <c r="AD324" i="2"/>
  <c r="AD323" i="2"/>
  <c r="AD322" i="2"/>
  <c r="AD321" i="2"/>
  <c r="AD320" i="2"/>
  <c r="AD319" i="2"/>
  <c r="AD318" i="2"/>
  <c r="AD317" i="2"/>
  <c r="AD316" i="2"/>
  <c r="AD315" i="2"/>
  <c r="AD314" i="2"/>
  <c r="AD313" i="2"/>
  <c r="AD312" i="2"/>
  <c r="AD311" i="2"/>
  <c r="AD310" i="2"/>
  <c r="AD309" i="2"/>
  <c r="AD308" i="2"/>
  <c r="AD307" i="2"/>
  <c r="AD306" i="2"/>
  <c r="AD305" i="2"/>
  <c r="AD304" i="2"/>
  <c r="AD303" i="2"/>
  <c r="AD302" i="2"/>
  <c r="AD301" i="2"/>
  <c r="AD300" i="2"/>
  <c r="AD299" i="2"/>
  <c r="AD298" i="2"/>
  <c r="AD297" i="2"/>
  <c r="AD296" i="2"/>
  <c r="AD295" i="2"/>
  <c r="AD294" i="2"/>
  <c r="AD293" i="2"/>
  <c r="AD292" i="2"/>
  <c r="AD291" i="2"/>
  <c r="AD290" i="2"/>
  <c r="AD289" i="2"/>
  <c r="AD288" i="2"/>
  <c r="AD287" i="2"/>
  <c r="AD286" i="2"/>
  <c r="AD285" i="2"/>
  <c r="AD284" i="2"/>
  <c r="AD283" i="2"/>
  <c r="AD282" i="2"/>
  <c r="AD281" i="2"/>
  <c r="AD280" i="2"/>
  <c r="AD279" i="2"/>
  <c r="AD278" i="2"/>
  <c r="AD277" i="2"/>
  <c r="AD276" i="2"/>
  <c r="AD275" i="2"/>
  <c r="AD274" i="2"/>
  <c r="AD273" i="2"/>
  <c r="AD272" i="2"/>
  <c r="AD271" i="2"/>
  <c r="AD270" i="2"/>
  <c r="AD269" i="2"/>
  <c r="AD268" i="2"/>
  <c r="AD267" i="2"/>
  <c r="AD266" i="2"/>
  <c r="AD265" i="2"/>
  <c r="AD264" i="2"/>
  <c r="AD263" i="2"/>
  <c r="AD262" i="2"/>
  <c r="AD261" i="2"/>
  <c r="AD260" i="2"/>
  <c r="AD259" i="2"/>
  <c r="AD258" i="2"/>
  <c r="AD257" i="2"/>
  <c r="AD256" i="2"/>
  <c r="AD255" i="2"/>
  <c r="AD254" i="2"/>
  <c r="AD253" i="2"/>
  <c r="AD252" i="2"/>
  <c r="AD251" i="2"/>
  <c r="AD250" i="2"/>
  <c r="AD249" i="2"/>
  <c r="AD248" i="2"/>
  <c r="AD247" i="2"/>
  <c r="AD246" i="2"/>
  <c r="AD245" i="2"/>
  <c r="AD244" i="2"/>
  <c r="AD243" i="2"/>
  <c r="AD242" i="2"/>
  <c r="AD241" i="2"/>
  <c r="AD240" i="2"/>
  <c r="AD239" i="2"/>
  <c r="AD238" i="2"/>
  <c r="AD237" i="2"/>
  <c r="AD236" i="2"/>
  <c r="AD235" i="2"/>
  <c r="AD234" i="2"/>
  <c r="AD233" i="2"/>
  <c r="AD232" i="2"/>
  <c r="AD231" i="2"/>
  <c r="AD230" i="2"/>
  <c r="AD229" i="2"/>
  <c r="AD228" i="2"/>
  <c r="AD227" i="2"/>
  <c r="AD226" i="2"/>
  <c r="AD225" i="2"/>
  <c r="AD224" i="2"/>
  <c r="AD223" i="2"/>
  <c r="AD222" i="2"/>
  <c r="AD221" i="2"/>
  <c r="AD220" i="2"/>
  <c r="AD219" i="2"/>
  <c r="AD218" i="2"/>
  <c r="AD217" i="2"/>
  <c r="AD216" i="2"/>
  <c r="AD215" i="2"/>
  <c r="AD214" i="2"/>
  <c r="AD213" i="2"/>
  <c r="AD212" i="2"/>
  <c r="AD211" i="2"/>
  <c r="AD210" i="2"/>
  <c r="AD209" i="2"/>
  <c r="AD208" i="2"/>
  <c r="AD207" i="2"/>
  <c r="AD206" i="2"/>
  <c r="AD205" i="2"/>
  <c r="AD204" i="2"/>
  <c r="AD203" i="2"/>
  <c r="AD202" i="2"/>
  <c r="AD201" i="2"/>
  <c r="AD200" i="2"/>
  <c r="AD199" i="2"/>
  <c r="AD198" i="2"/>
  <c r="AD197" i="2"/>
  <c r="AD196" i="2"/>
  <c r="AD195" i="2"/>
  <c r="AD194" i="2"/>
  <c r="AD193" i="2"/>
  <c r="AD192" i="2"/>
  <c r="AD191" i="2"/>
  <c r="AD190" i="2"/>
  <c r="AD189" i="2"/>
  <c r="AD188" i="2"/>
  <c r="AD187" i="2"/>
  <c r="AD186" i="2"/>
  <c r="AD185" i="2"/>
  <c r="AD184" i="2"/>
  <c r="AD183" i="2"/>
  <c r="AD182" i="2"/>
  <c r="AD181" i="2"/>
  <c r="AD180" i="2"/>
  <c r="AD179" i="2"/>
  <c r="AD178" i="2"/>
  <c r="AD177" i="2"/>
  <c r="AD176" i="2"/>
  <c r="AD175" i="2"/>
  <c r="AD174" i="2"/>
  <c r="AD173" i="2"/>
  <c r="AD172" i="2"/>
  <c r="AD171" i="2"/>
  <c r="AD170" i="2"/>
  <c r="AD169" i="2"/>
  <c r="AD168" i="2"/>
  <c r="AD167" i="2"/>
  <c r="AD166" i="2"/>
  <c r="AD165" i="2"/>
  <c r="AD164" i="2"/>
  <c r="AD163" i="2"/>
  <c r="AD162" i="2"/>
  <c r="AD161" i="2"/>
  <c r="AD160" i="2"/>
  <c r="AD159" i="2"/>
  <c r="AD158" i="2"/>
  <c r="AD157" i="2"/>
  <c r="AD156" i="2"/>
  <c r="AD155" i="2"/>
  <c r="AD154" i="2"/>
  <c r="AD153" i="2"/>
  <c r="AD152" i="2"/>
  <c r="AD151" i="2"/>
  <c r="AD150" i="2"/>
  <c r="AD149" i="2"/>
  <c r="AD148" i="2"/>
  <c r="AD147" i="2"/>
  <c r="AD146" i="2"/>
  <c r="AD145" i="2"/>
  <c r="AD144" i="2"/>
  <c r="AD143" i="2"/>
  <c r="AD142" i="2"/>
  <c r="AD141" i="2"/>
  <c r="AD140" i="2"/>
  <c r="AD139" i="2"/>
  <c r="AD138" i="2"/>
  <c r="AD137" i="2"/>
  <c r="AD136" i="2"/>
  <c r="AD135" i="2"/>
  <c r="AD134" i="2"/>
  <c r="AD133" i="2"/>
  <c r="AD132" i="2"/>
  <c r="AD131" i="2"/>
  <c r="AD130" i="2"/>
  <c r="AD129" i="2"/>
  <c r="AD128" i="2"/>
  <c r="AD127" i="2"/>
  <c r="AD126" i="2"/>
  <c r="AD125" i="2"/>
  <c r="AD124" i="2"/>
  <c r="AD123" i="2"/>
  <c r="AD122" i="2"/>
  <c r="AD121" i="2"/>
  <c r="AD120" i="2"/>
  <c r="AD119" i="2"/>
  <c r="AD118" i="2"/>
  <c r="AD117" i="2"/>
  <c r="AD116" i="2"/>
  <c r="AD115" i="2"/>
  <c r="AD114" i="2"/>
  <c r="AD113" i="2"/>
  <c r="AD112" i="2"/>
  <c r="AD111" i="2"/>
  <c r="AD110" i="2"/>
  <c r="AD109" i="2"/>
  <c r="AD108" i="2"/>
  <c r="AD107" i="2"/>
  <c r="AD106" i="2"/>
  <c r="AD105" i="2"/>
  <c r="AD104" i="2"/>
  <c r="AD103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90" i="2"/>
  <c r="AD89" i="2"/>
  <c r="AD88" i="2"/>
  <c r="AD87" i="2"/>
  <c r="AD86" i="2"/>
  <c r="AD85" i="2"/>
  <c r="AD84" i="2"/>
  <c r="AD83" i="2"/>
  <c r="AD82" i="2"/>
  <c r="AD81" i="2"/>
  <c r="AD80" i="2"/>
  <c r="AD79" i="2"/>
  <c r="AD78" i="2"/>
  <c r="AD77" i="2"/>
  <c r="AD76" i="2"/>
  <c r="AD75" i="2"/>
  <c r="AD74" i="2"/>
  <c r="AD73" i="2"/>
  <c r="AD72" i="2"/>
  <c r="AD71" i="2"/>
  <c r="AD70" i="2"/>
  <c r="AD69" i="2"/>
  <c r="AD68" i="2"/>
  <c r="AD67" i="2"/>
  <c r="AD66" i="2"/>
  <c r="AD65" i="2"/>
  <c r="AD64" i="2"/>
  <c r="AD63" i="2"/>
  <c r="AD62" i="2"/>
  <c r="AD61" i="2"/>
  <c r="AD60" i="2"/>
  <c r="AD59" i="2"/>
  <c r="AD58" i="2"/>
  <c r="AD57" i="2"/>
  <c r="AD56" i="2"/>
  <c r="AD55" i="2"/>
  <c r="AD54" i="2"/>
  <c r="AD53" i="2"/>
  <c r="AD52" i="2"/>
  <c r="AD51" i="2"/>
  <c r="AD50" i="2"/>
  <c r="AD49" i="2"/>
  <c r="AD48" i="2"/>
  <c r="AD47" i="2"/>
  <c r="AD46" i="2"/>
  <c r="AD45" i="2"/>
  <c r="AD44" i="2"/>
  <c r="AD43" i="2"/>
  <c r="AD42" i="2"/>
  <c r="AD41" i="2"/>
  <c r="AD40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  <c r="AD6" i="2"/>
  <c r="AB439" i="1"/>
  <c r="AA439" i="1"/>
  <c r="Z439" i="1"/>
  <c r="Y439" i="1"/>
  <c r="X439" i="1"/>
  <c r="W439" i="1"/>
  <c r="V439" i="1"/>
  <c r="U439" i="1"/>
  <c r="T439" i="1"/>
  <c r="S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AC438" i="1"/>
  <c r="AC437" i="1"/>
  <c r="AC436" i="1"/>
  <c r="AC435" i="1"/>
  <c r="AC434" i="1"/>
  <c r="AC433" i="1"/>
  <c r="AC432" i="1"/>
  <c r="AC431" i="1"/>
  <c r="AC430" i="1"/>
  <c r="AC429" i="1"/>
  <c r="AC428" i="1"/>
  <c r="AC427" i="1"/>
  <c r="AC426" i="1"/>
  <c r="AC425" i="1"/>
  <c r="AC424" i="1"/>
  <c r="AC423" i="1"/>
  <c r="AC422" i="1"/>
  <c r="AC421" i="1"/>
  <c r="AC420" i="1"/>
  <c r="AC419" i="1"/>
  <c r="AC418" i="1"/>
  <c r="AC417" i="1"/>
  <c r="AC416" i="1"/>
  <c r="AC415" i="1"/>
  <c r="AC414" i="1"/>
  <c r="AC413" i="1"/>
  <c r="AC412" i="1"/>
  <c r="AC411" i="1"/>
  <c r="AC410" i="1"/>
  <c r="AC409" i="1"/>
  <c r="AC408" i="1"/>
  <c r="AC407" i="1"/>
  <c r="AC406" i="1"/>
  <c r="AC405" i="1"/>
  <c r="AC404" i="1"/>
  <c r="AC403" i="1"/>
  <c r="AC402" i="1"/>
  <c r="AC401" i="1"/>
  <c r="AC400" i="1"/>
  <c r="AC399" i="1"/>
  <c r="AC398" i="1"/>
  <c r="AC397" i="1"/>
  <c r="AC396" i="1"/>
  <c r="AC395" i="1"/>
  <c r="AC394" i="1"/>
  <c r="AC393" i="1"/>
  <c r="AC392" i="1"/>
  <c r="AC391" i="1"/>
  <c r="AC390" i="1"/>
  <c r="AC389" i="1"/>
  <c r="AC388" i="1"/>
  <c r="AC387" i="1"/>
  <c r="AC386" i="1"/>
  <c r="AC385" i="1"/>
  <c r="AC384" i="1"/>
  <c r="AC383" i="1"/>
  <c r="AC382" i="1"/>
  <c r="AC381" i="1"/>
  <c r="AC380" i="1"/>
  <c r="AC379" i="1"/>
  <c r="AC378" i="1"/>
  <c r="AC377" i="1"/>
  <c r="AC376" i="1"/>
  <c r="AC375" i="1"/>
  <c r="AC374" i="1"/>
  <c r="AC373" i="1"/>
  <c r="AC372" i="1"/>
  <c r="AC371" i="1"/>
  <c r="AC370" i="1"/>
  <c r="AC369" i="1"/>
  <c r="AC368" i="1"/>
  <c r="AC367" i="1"/>
  <c r="AC366" i="1"/>
  <c r="AC365" i="1"/>
  <c r="AC364" i="1"/>
  <c r="AC363" i="1"/>
  <c r="AC362" i="1"/>
  <c r="AC361" i="1"/>
  <c r="AC360" i="1"/>
  <c r="AC359" i="1"/>
  <c r="AC358" i="1"/>
  <c r="AC357" i="1"/>
  <c r="AC356" i="1"/>
  <c r="AC355" i="1"/>
  <c r="AC354" i="1"/>
  <c r="AC353" i="1"/>
  <c r="AC352" i="1"/>
  <c r="AC351" i="1"/>
  <c r="AC350" i="1"/>
  <c r="AC349" i="1"/>
  <c r="AC348" i="1"/>
  <c r="AC347" i="1"/>
  <c r="AC346" i="1"/>
  <c r="AC345" i="1"/>
  <c r="AC344" i="1"/>
  <c r="AC343" i="1"/>
  <c r="AC342" i="1"/>
  <c r="AC341" i="1"/>
  <c r="AC340" i="1"/>
  <c r="AC339" i="1"/>
  <c r="AC338" i="1"/>
  <c r="AC337" i="1"/>
  <c r="AC336" i="1"/>
  <c r="AC335" i="1"/>
  <c r="AC334" i="1"/>
  <c r="AC333" i="1"/>
  <c r="AC332" i="1"/>
  <c r="AC331" i="1"/>
  <c r="AC330" i="1"/>
  <c r="AC329" i="1"/>
  <c r="AC328" i="1"/>
  <c r="AC327" i="1"/>
  <c r="AC326" i="1"/>
  <c r="AC325" i="1"/>
  <c r="AC324" i="1"/>
  <c r="AC323" i="1"/>
  <c r="AC322" i="1"/>
  <c r="AC321" i="1"/>
  <c r="AC320" i="1"/>
  <c r="AC319" i="1"/>
  <c r="AC318" i="1"/>
  <c r="AC317" i="1"/>
  <c r="AC316" i="1"/>
  <c r="AC315" i="1"/>
  <c r="AC314" i="1"/>
  <c r="AC313" i="1"/>
  <c r="AC312" i="1"/>
  <c r="AC311" i="1"/>
  <c r="AC310" i="1"/>
  <c r="AC309" i="1"/>
  <c r="AC308" i="1"/>
  <c r="AC307" i="1"/>
  <c r="AC306" i="1"/>
  <c r="AC305" i="1"/>
  <c r="AC304" i="1"/>
  <c r="AC303" i="1"/>
  <c r="AC302" i="1"/>
  <c r="AC301" i="1"/>
  <c r="AC300" i="1"/>
  <c r="AC299" i="1"/>
  <c r="AC298" i="1"/>
  <c r="AC297" i="1"/>
  <c r="AC296" i="1"/>
  <c r="AC295" i="1"/>
  <c r="AC294" i="1"/>
  <c r="AC293" i="1"/>
  <c r="AC292" i="1"/>
  <c r="AC291" i="1"/>
  <c r="AC290" i="1"/>
  <c r="AC289" i="1"/>
  <c r="AC288" i="1"/>
  <c r="AC287" i="1"/>
  <c r="AC286" i="1"/>
  <c r="AC285" i="1"/>
  <c r="AC284" i="1"/>
  <c r="AC283" i="1"/>
  <c r="AC282" i="1"/>
  <c r="AC281" i="1"/>
  <c r="AC280" i="1"/>
  <c r="AC279" i="1"/>
  <c r="AC278" i="1"/>
  <c r="AC277" i="1"/>
  <c r="AC276" i="1"/>
  <c r="AC275" i="1"/>
  <c r="AC274" i="1"/>
  <c r="AC273" i="1"/>
  <c r="AC272" i="1"/>
  <c r="AC271" i="1"/>
  <c r="AC270" i="1"/>
  <c r="AC269" i="1"/>
  <c r="AC268" i="1"/>
  <c r="AC267" i="1"/>
  <c r="AC266" i="1"/>
  <c r="AC265" i="1"/>
  <c r="AC264" i="1"/>
  <c r="AC263" i="1"/>
  <c r="AC262" i="1"/>
  <c r="AC261" i="1"/>
  <c r="AC260" i="1"/>
  <c r="AC259" i="1"/>
  <c r="AC258" i="1"/>
  <c r="AC257" i="1"/>
  <c r="AC256" i="1"/>
  <c r="AC255" i="1"/>
  <c r="AC254" i="1"/>
  <c r="AC253" i="1"/>
  <c r="AC252" i="1"/>
  <c r="AC251" i="1"/>
  <c r="AC250" i="1"/>
  <c r="AC249" i="1"/>
  <c r="AC248" i="1"/>
  <c r="AC247" i="1"/>
  <c r="AC246" i="1"/>
  <c r="AC245" i="1"/>
  <c r="AC244" i="1"/>
  <c r="AC243" i="1"/>
  <c r="AC242" i="1"/>
  <c r="AC241" i="1"/>
  <c r="AC240" i="1"/>
  <c r="AC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C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C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C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C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C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C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4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Jurate Baneliene</author>
  </authors>
  <commentList>
    <comment ref="P25" authorId="0" shapeId="0" xr:uid="{F1228283-48A7-405E-B797-4F623B4AE8BA}">
      <text>
        <r>
          <rPr>
            <sz val="9"/>
            <color indexed="81"/>
            <rFont val="Tahoma"/>
            <family val="2"/>
            <charset val="186"/>
          </rPr>
          <t xml:space="preserve">
 negali būti perdirbimui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Jurate Baneliene</author>
  </authors>
  <commentList>
    <comment ref="P25" authorId="0" shapeId="0" xr:uid="{498EB381-1712-4BBC-9E54-8B1DA409DF54}">
      <text>
        <r>
          <rPr>
            <sz val="9"/>
            <color indexed="81"/>
            <rFont val="Tahoma"/>
            <family val="2"/>
            <charset val="186"/>
          </rPr>
          <t xml:space="preserve">
 negali būti perdirbimui</t>
        </r>
      </text>
    </comment>
  </commentList>
</comments>
</file>

<file path=xl/sharedStrings.xml><?xml version="1.0" encoding="utf-8"?>
<sst xmlns="http://schemas.openxmlformats.org/spreadsheetml/2006/main" count="4415" uniqueCount="1192">
  <si>
    <t>Metai</t>
  </si>
  <si>
    <t>atliekos kodas</t>
  </si>
  <si>
    <t>* - pavojinga</t>
  </si>
  <si>
    <t>atliekos pavadinimas</t>
  </si>
  <si>
    <t>stat. kodas</t>
  </si>
  <si>
    <t>stat. kodo pavadinimas</t>
  </si>
  <si>
    <t>Surinkta, t</t>
  </si>
  <si>
    <t>Susidarė atliekų apdorojimo metu, t</t>
  </si>
  <si>
    <t>Suma visų surinktų ir susidariusių, t</t>
  </si>
  <si>
    <t>sąvartyne</t>
  </si>
  <si>
    <t>kitais būdais</t>
  </si>
  <si>
    <t>Iš viso</t>
  </si>
  <si>
    <t>Iš jo eksportuota:</t>
  </si>
  <si>
    <t>Iš jo:</t>
  </si>
  <si>
    <t>S4</t>
  </si>
  <si>
    <t>Apdorojimui prieš šalinimą</t>
  </si>
  <si>
    <t>Deginimui sausumoje</t>
  </si>
  <si>
    <t>Deginimui</t>
  </si>
  <si>
    <t>Perdirbimui</t>
  </si>
  <si>
    <t>Apdorojimui prieš naudojimą</t>
  </si>
  <si>
    <t>Laikinajam laikymui</t>
  </si>
  <si>
    <t>naudojant kaip kurą ar kt. būdais energijai gauti</t>
  </si>
  <si>
    <t>sausumoje</t>
  </si>
  <si>
    <t>R2-R9</t>
  </si>
  <si>
    <t>Perdirbta</t>
  </si>
  <si>
    <t>Kompostuota</t>
  </si>
  <si>
    <t>Biodujų išgavimas</t>
  </si>
  <si>
    <t>(D8, D9, D14, R12, S5)</t>
  </si>
  <si>
    <t>(D1, D5)</t>
  </si>
  <si>
    <t>(D2, D4, D6)</t>
  </si>
  <si>
    <t>D9</t>
  </si>
  <si>
    <t>D10</t>
  </si>
  <si>
    <t>R1</t>
  </si>
  <si>
    <t>R12</t>
  </si>
  <si>
    <t>R13</t>
  </si>
  <si>
    <t>(R1)</t>
  </si>
  <si>
    <t>(D10)</t>
  </si>
  <si>
    <t>(R10, R11)</t>
  </si>
  <si>
    <t>R10'</t>
  </si>
  <si>
    <t>mineralų kasybos atliekos, kuriose yra metalų</t>
  </si>
  <si>
    <t>Gamtinės kilmės mineralų atliekos</t>
  </si>
  <si>
    <t>kitaip neapibrėžtos atliekos</t>
  </si>
  <si>
    <t>Kitos mišrios ir neišrūšiuotos medžiagos</t>
  </si>
  <si>
    <t>žvyro ir skaldos atliekos, nenurodytos 01 04 07</t>
  </si>
  <si>
    <t>smėlio ir molio atliekos</t>
  </si>
  <si>
    <t>*</t>
  </si>
  <si>
    <t>gręžinių dumblas ir atliekos, kuriuose yra naftos</t>
  </si>
  <si>
    <t>Dumblas, kuriame yra angliavandenilių</t>
  </si>
  <si>
    <t>gręžinių dumblas ir atliekos, kuriuose yra chloridų, nenurodyti 01 05 05 ir 01 05 06</t>
  </si>
  <si>
    <t>plovimo ir valymo dumblas</t>
  </si>
  <si>
    <t>Augalinės maisto gaminimo ir maisto produktų atliekos</t>
  </si>
  <si>
    <t>gyvūnų audinių atliekos</t>
  </si>
  <si>
    <t>Gyvūninės maisto gaminimo ir maisto produktų atliekos</t>
  </si>
  <si>
    <t>augalų audinių atliekos</t>
  </si>
  <si>
    <t>plastikų atliekos (išskyrus pakuotes)</t>
  </si>
  <si>
    <t>Kitos plastikų atliekos</t>
  </si>
  <si>
    <t>gyvūnų ekskrementai, šlapimas ir mėšlas (įskaitant naudotus šiaudus), srutos, atskirai surinkti ir tvarkomi ne susidarymo vietoje</t>
  </si>
  <si>
    <t>Srutos ir mėšlas</t>
  </si>
  <si>
    <t>miškininkystės atliekos</t>
  </si>
  <si>
    <t>Žaliosios atliekos</t>
  </si>
  <si>
    <t>agrochemijos atliekos, kuriose yra pavojingųjų medžiagų</t>
  </si>
  <si>
    <t>Agrochemijos produktų atliekos</t>
  </si>
  <si>
    <t>agrochemijos atliekos, nenurodytos 02 01 08</t>
  </si>
  <si>
    <t>metalų atliekos</t>
  </si>
  <si>
    <t>Kitos įvairios metalo atliekos</t>
  </si>
  <si>
    <t>gyvūnų gyvulių audinių atliekos</t>
  </si>
  <si>
    <t>medžiagos, netinkamos vartoti ar perdirbti</t>
  </si>
  <si>
    <t>nuotekų valymo jų susidarymo vietoje dumblas</t>
  </si>
  <si>
    <t>Biologiškai skaidus kitų nuotekų valymo dumblas</t>
  </si>
  <si>
    <t>plovimo, valymo, lupimo, centrifugavimo ir separavimo dumblas</t>
  </si>
  <si>
    <t>žaliavų plovimo, valymo ir mechaninio smulkinimo atliekos</t>
  </si>
  <si>
    <t>medžio žievės ir kamščiamedžio atliekos</t>
  </si>
  <si>
    <t>Kitos medienos atliekos</t>
  </si>
  <si>
    <t>pjuvenos, drožlės, skiedros, mediena, medienos drožlių plokštės ir fanera, kuriuose yra pavojingųjų medžiagų</t>
  </si>
  <si>
    <t>Pjuvenos ir drožlės</t>
  </si>
  <si>
    <t>pjuvenos, drožlės, skiedros, medienos drožlių plokštės ir fanera, nenurodyti 03 01 04</t>
  </si>
  <si>
    <t>kiti medienos konservantai, kuriuose yra pavojingųjų medžiagų</t>
  </si>
  <si>
    <t>Kitos cheminių preparatų atliekos</t>
  </si>
  <si>
    <t>medžio žievės ir medienos atliekos</t>
  </si>
  <si>
    <t>mechaniškai atskirtas popieriaus ir kartono atliekų virinimo brokas</t>
  </si>
  <si>
    <t>perdirbti skirto popieriaus ir kartono rūšiavimo atliekos</t>
  </si>
  <si>
    <t>nuotekų valymo jų susidarymo vietoje dumblas, nenurodytas 03 03 10</t>
  </si>
  <si>
    <t>kaišos (mėzdros) ir kalkinio atskyrimo atliekos</t>
  </si>
  <si>
    <t>Odos atliekos</t>
  </si>
  <si>
    <t>dumblas, ypač nuotekų valymo jų susidarymo vietoje dumblas, kuriame yra chromo</t>
  </si>
  <si>
    <t>Pramoninių procesų ir nuotekų valymo dumblas</t>
  </si>
  <si>
    <t>odos išdirbimo ir apdailos atliekos</t>
  </si>
  <si>
    <t>sudėtinių medžiagų (impregnuotų tekstilės gaminių, elastomerų, plastomerų) atliekos</t>
  </si>
  <si>
    <t>Įvairios tekstilės atliekos</t>
  </si>
  <si>
    <t>apdailos atliekos, kuriose yra organinių tirpiklių</t>
  </si>
  <si>
    <t>dažikliai ir pigmentai, kuriuose yra pavojingųjų medžiagų</t>
  </si>
  <si>
    <t>Dažų, lako, rašalo ir klijų atliekos</t>
  </si>
  <si>
    <t>nuotekų valymo jų susidarymo vietoje dumblas, kuriame yra pavojingųjų medžiagų</t>
  </si>
  <si>
    <t>neperdirbto tekstilės pluošto atliekos</t>
  </si>
  <si>
    <t>perdirbto tekstilės pluošto atliekos</t>
  </si>
  <si>
    <t>rezervuarų dugno dumblas</t>
  </si>
  <si>
    <t>Kita naudota alyva</t>
  </si>
  <si>
    <t>įmonės arba įrangos eksploatavimo tepaluotas dumblas</t>
  </si>
  <si>
    <t>Naftos produktų ir vandens emulsijos dumblas</t>
  </si>
  <si>
    <t>bitumas</t>
  </si>
  <si>
    <t>Gudronas ir anglies atliekos</t>
  </si>
  <si>
    <t>atliekos, kuriose yra sieros</t>
  </si>
  <si>
    <t>Kitos druskų atliekos</t>
  </si>
  <si>
    <t>sieros rūgštis ir sulfito rūgštis</t>
  </si>
  <si>
    <t>Rūgščių atliekos</t>
  </si>
  <si>
    <t>druskos rūgštis</t>
  </si>
  <si>
    <t>vandenilio fluoridas</t>
  </si>
  <si>
    <t>fosforo rūgštis ir fosfito rūgštis</t>
  </si>
  <si>
    <t>azoto rūgštis ir nitrito rūgštis</t>
  </si>
  <si>
    <t>kitos rūgštys</t>
  </si>
  <si>
    <t>amonio hidroksidas</t>
  </si>
  <si>
    <t>Šarmų atliekos</t>
  </si>
  <si>
    <t>natrio ir kalio hidroksidas</t>
  </si>
  <si>
    <t>kiti šarmai</t>
  </si>
  <si>
    <t>kietosios druskos ir tirpalai, kuriuose yra cianidų</t>
  </si>
  <si>
    <t>kietosios druskos ir tirpalai, kuriuose yra sunkiųjų metalų</t>
  </si>
  <si>
    <t>kietosios druskos ir tirpalai, nenurodyti 06 03 11 ir 06 03 13</t>
  </si>
  <si>
    <t>metalų oksidai, kuriuose yra sunkiųjų metalų</t>
  </si>
  <si>
    <t>metalų oksidai, nenurodyti 06 03 15</t>
  </si>
  <si>
    <t>atliekos, kuriose yra gyvsidabrio</t>
  </si>
  <si>
    <t>atliekos, kuriose yra kitų sunkiųjų metalų</t>
  </si>
  <si>
    <t>nuotekų valymo jų susidarymo vietoje dumblas, nenurodytas 06 05 02</t>
  </si>
  <si>
    <t>atliekos, kuriose yra sulfidų, nenurodytos 06 06 02</t>
  </si>
  <si>
    <t>reakcijų su kalciu atliekos, nenurodytos 06 09 03</t>
  </si>
  <si>
    <t>Dirbtinės mineralinės atliekos</t>
  </si>
  <si>
    <t>panaudotos aktyvintosios anglys (išskyrus nurodytas 06 07 02)</t>
  </si>
  <si>
    <t>Panaudotos filtravimo ir absorbavimo medžiagos</t>
  </si>
  <si>
    <t>vandeniniai plovimo skysčiai ir motininiai tirpalai</t>
  </si>
  <si>
    <t xml:space="preserve">Cheminių reakcijų likučiai </t>
  </si>
  <si>
    <t>organiniai halogenintieji tirpikliai, plovimo skysčiai ir motininiai tirpalai</t>
  </si>
  <si>
    <t xml:space="preserve">Halogenintieji panaudoti tirpikliai </t>
  </si>
  <si>
    <t>kiti organiniai tirpikliai, plovimo skysčiai ir motininiai tirpalai</t>
  </si>
  <si>
    <t>Nehalogenintieji panaudoti tirpikliai</t>
  </si>
  <si>
    <t>halogenintosios distiliavimo nuosėdos ir reakcijų likučiai</t>
  </si>
  <si>
    <t>kitos distiliavimo nuosėdos ir reakcijų likučiai</t>
  </si>
  <si>
    <t>halogenintieji filtrų papločiai ir panaudoti absorbentai</t>
  </si>
  <si>
    <t>kiti filtrų papločiai ir panaudoti absorbentai</t>
  </si>
  <si>
    <t xml:space="preserve">nuotekų valymo jų susidarymo vietoje dumblas, nenurodytas 07 02 11 </t>
  </si>
  <si>
    <t>plastikų atliekos</t>
  </si>
  <si>
    <t>priedų, kuriuose yra pavojingųjų medžiagų, atliekos</t>
  </si>
  <si>
    <t>kietosios atliekos, kuriose yra pavojingųjų medžiagų</t>
  </si>
  <si>
    <t xml:space="preserve">Nepanaudoti vaistai </t>
  </si>
  <si>
    <t>dažų ir lako, kuriuose yra organinių tirpiklių ar kitų pavojingųjų medžiagų, atliekos</t>
  </si>
  <si>
    <t>dažų ir lako atliekos, nenurodytos 08 01 11</t>
  </si>
  <si>
    <t>dažų ar lako dumblas, kuriame yra organinių tirpiklių ar kitų pavojingųjų medžiagų</t>
  </si>
  <si>
    <t>dažų ar lakų dumblai, nenurodyti 08 01 13</t>
  </si>
  <si>
    <t>vandeninis dumblas, kuriame yra dažų ar lako, kuriuose yra organinių tirpiklių ar kitų pavojingųjų medžiagų</t>
  </si>
  <si>
    <t>vandeniniai dumblai, kuriuose yra dažų ar lakų, nenurodyti 08 01 15</t>
  </si>
  <si>
    <t>dažų ar lako šalinimo atliekos, kuriose yra organinių tirpiklių ar kitų pavojingųjų medžiagų</t>
  </si>
  <si>
    <t>dažų ar lako šalinimo atliekos, nenurodytos 08 01 17</t>
  </si>
  <si>
    <t>vandeninės suspensijos, kuriose yra dažų ar lako, kuriuose yra organinių tirpiklių ar kitų pavojingųjų medžiagų</t>
  </si>
  <si>
    <t>vandeninės suspensijos, kuriose yra dažų ar lako, nenurodytos 08 01 19</t>
  </si>
  <si>
    <t>dažų ar lako nuėmiklių atliekos</t>
  </si>
  <si>
    <t>dangos miltelių atliekos</t>
  </si>
  <si>
    <t>vandeninis dumblas, kuriame yra dažų</t>
  </si>
  <si>
    <t>vandeninės skystosios atliekos, kuriose yra dažų</t>
  </si>
  <si>
    <t>dažų atliekos, kuriose yra pavojingųjų medžiagų</t>
  </si>
  <si>
    <t>dažų atliekos, nenurodytos 08 03 12</t>
  </si>
  <si>
    <t>dažų dumblas, kuriame yra pavojingųjų medžiagų</t>
  </si>
  <si>
    <t>dažų dumblas, nenurodytas 08 03 14</t>
  </si>
  <si>
    <t>spaustuvinio dažiklio atliekos, kuriose yra pavojingųjų medžiagų</t>
  </si>
  <si>
    <t>spaustuvinio dažiklio atliekos, nenurodytos 08 03 17</t>
  </si>
  <si>
    <t>klijų ir hermetikų, kuriuose yra organinių tirpiklių ar kitų pavojingųjų medžiagų, atliekos</t>
  </si>
  <si>
    <t>klijų ir hermetikų atliekos, nenurodytos 08 04 09</t>
  </si>
  <si>
    <t>klijų ir hermetikų dumblas, kuriame yra organinių tirpiklių ar kitų pavojingųjų medžiagų</t>
  </si>
  <si>
    <t>klijų ir hermetikų dumblas, nenurodytas 08 04 11</t>
  </si>
  <si>
    <t>vandeninis dumblas, kuriame yra klijų ir hermetikų, kuriuose yra organinių tirpiklių ar kitų pavojingųjų medžiagų</t>
  </si>
  <si>
    <t>vandeninės skystosios atliekos, kuriose yra klijų ir hermetikų, nenurodytų 08 04 15</t>
  </si>
  <si>
    <t>vandeniniai ryškalų ir aktyviklių tirpalai</t>
  </si>
  <si>
    <t>vandeniniai ofseto plokščių ryškalų tirpalai</t>
  </si>
  <si>
    <t>ryškalų tirpalai su tirpikliais</t>
  </si>
  <si>
    <t>fiksažo tirpalai</t>
  </si>
  <si>
    <t>balinimo tirpalai ir balinimo fiksažo tirpalai</t>
  </si>
  <si>
    <t>fotografijos atliekų apdorojimo jų susidarymo vietoje atliekos, kuriose yra sidabro</t>
  </si>
  <si>
    <t>fotografijos juostos ir popierius, kuriuose yra sidabro ar sidabro junginių</t>
  </si>
  <si>
    <t>fotografijos juostos ir popierius, kuriuose nėra sidabro ar sidabro junginių</t>
  </si>
  <si>
    <t>vienkartiniai fotoaparatai su baterijomis, nurodytomis 16 06 01, 16 06 02 arba 16 06 03</t>
  </si>
  <si>
    <t xml:space="preserve">Kita nebenaudojama elektros ir elektroninė įranga </t>
  </si>
  <si>
    <t>dugno pelenai, šlakas ir garo katilų dulkės (išskyrus garo katilų dulkes, nurodytas 10 01 04)</t>
  </si>
  <si>
    <t>Terminio apdorojimo ir deginimo šlakas ir pelenai</t>
  </si>
  <si>
    <t>lakieji akmens anglių pelenai</t>
  </si>
  <si>
    <t>lakieji durpių ir neapdorotos medienos pelenai</t>
  </si>
  <si>
    <t>lakieji naftos pelenai ir garo katilų dulkės</t>
  </si>
  <si>
    <t>bendrojo deginimo dugno pelenai, šlakas ir garo katilų dulkės, kuriuose yra pavojingųjų medžiagų</t>
  </si>
  <si>
    <t>bendrojo deginimo dugno pelenai, šlakas ir garo katilų dulkės, nenurodyti 10 01 14</t>
  </si>
  <si>
    <t>bendrojo deginimo lakieji pelenai, nenurodyti 10 01 16</t>
  </si>
  <si>
    <t>garo katilų valymo vandeninis dumblas, nenurodytas 10 01 22</t>
  </si>
  <si>
    <t>smėlis iš pseudoverdančiųjų sluoksnių</t>
  </si>
  <si>
    <t>neapdorotas šlakas</t>
  </si>
  <si>
    <t>aliuminio atliekos</t>
  </si>
  <si>
    <t>antrinio lydymo juodosios nuodegos</t>
  </si>
  <si>
    <t>pirminio ir antrinio lydymo šlakas</t>
  </si>
  <si>
    <t>kiti šlakai</t>
  </si>
  <si>
    <t>krosnių šlakas</t>
  </si>
  <si>
    <t>stiklo pluošto medžiagų atliekos</t>
  </si>
  <si>
    <t>dalelės ir dulkės</t>
  </si>
  <si>
    <t>stiklo atliekos, nenurodytos 10 11 11</t>
  </si>
  <si>
    <t>Kitos stiklo atliekos</t>
  </si>
  <si>
    <t>stiklo poliravimo ir stiklo šlifavimo dumblas, nenurodytas 10 11 13</t>
  </si>
  <si>
    <t>keramikos, plytų, čerpių ir statybinių konstrukcijų gamybos atliekos (po terminio apdorojimo)</t>
  </si>
  <si>
    <t>dujų valymo kietosios atliekos, kuriose yra pavojingųjų medžiagų</t>
  </si>
  <si>
    <t>Išmetamųjų dujų valymo atliekos</t>
  </si>
  <si>
    <t>ėsdinimo rūgštys</t>
  </si>
  <si>
    <t>ėsdinimo šarmai</t>
  </si>
  <si>
    <t>fosfitinis šlakas</t>
  </si>
  <si>
    <t>dumblas ir filtrų papločiai, kuriuose yra pavojingųjų medžiagų</t>
  </si>
  <si>
    <t>dumblas ir filtrų papločiai, nenurodyti 11 01 09</t>
  </si>
  <si>
    <t>vandeniniai skalavimo skysčiai, kuriuose yra pavojingųjų medžiagų</t>
  </si>
  <si>
    <t>vandeniniai skalavimo skysčiai, nenurodyti 11 01 11</t>
  </si>
  <si>
    <t>riebalų šalinimo atliekos, kuriose yra pavojingųjų medžiagų</t>
  </si>
  <si>
    <t>kitos atliekos, kuriose yra pavojingųjų medžiagų</t>
  </si>
  <si>
    <t>kitos atliekos</t>
  </si>
  <si>
    <t>juodųjų metalų šlifavimo ir tekinimo atliekos</t>
  </si>
  <si>
    <t xml:space="preserve">Juodųjų metalų atliekos ir laužas </t>
  </si>
  <si>
    <t>juodųjų metalų dulkės ir dalelės</t>
  </si>
  <si>
    <t>spalvotųjų metalų šlifavimo ir tekinimo atliekos</t>
  </si>
  <si>
    <t>Kitos metalų atliekos</t>
  </si>
  <si>
    <t>spalvotųjų metalų dulkės ir dalelės</t>
  </si>
  <si>
    <t>plastiko drožlės ir nuopjovos</t>
  </si>
  <si>
    <t>mineralinės mašininės alyvos, kuriose nėra halogenų (išskyrus emulsijas ir tirpalus)</t>
  </si>
  <si>
    <t>mašininės emulsijos ir tirpalai, kuriuose yra halogenų</t>
  </si>
  <si>
    <t>mašininės emulsijos ir tirpalai, kuriuose nėra halogenų</t>
  </si>
  <si>
    <t>sintetinės mašininės alyvos</t>
  </si>
  <si>
    <t>suvirinimo atliekos</t>
  </si>
  <si>
    <t>mašininis dumblas, kuriame yra pavojingųjų medžiagų</t>
  </si>
  <si>
    <t>mašininis dumblas, nenurodytas 12 01 14</t>
  </si>
  <si>
    <t>metalų nuosėdos (šlifavimo, galandimo ir poliravimo nuosėdos), kuriose yra alyvos</t>
  </si>
  <si>
    <t>naudotos šlifavimo dalys ir šlifavimo medžiagos, kuriose yra pavojingųjų medžiagų</t>
  </si>
  <si>
    <t>naudotos šlifavimo dalys ir šlifavimo medžiagos, nenurodytos 12 01 20</t>
  </si>
  <si>
    <t>nechlorintosios emulsijos</t>
  </si>
  <si>
    <t>mineralinė chlorintoji hidraulinė alyva</t>
  </si>
  <si>
    <t>mineralinė nechlorintoji hidraulinė alyva</t>
  </si>
  <si>
    <t>sintetinė hidraulinė alyva</t>
  </si>
  <si>
    <t>lengvai biologiškai skaidi hidraulinė alyva</t>
  </si>
  <si>
    <t>kita hidraulinė alyva</t>
  </si>
  <si>
    <t>mineralinė chlorintoji variklio, pavarų dėžės ir tepamoji alyva</t>
  </si>
  <si>
    <t>Naudota variklio alyva</t>
  </si>
  <si>
    <t>mineralinė nechlorintoji variklio, pavarų dėžės ir tepamoji alyva</t>
  </si>
  <si>
    <t>sintetinė variklio, pavarų dėžės ir tepamoji alyva</t>
  </si>
  <si>
    <t>lengvai biologiškai skaidi variklio, pavarų dėžės ir tepamoji alyva</t>
  </si>
  <si>
    <t>kita variklio, pavarų dėžės ir tepamoji alyva</t>
  </si>
  <si>
    <t>izoliacinė ar šilumą perduodanti alyva, kurioje yra PCB</t>
  </si>
  <si>
    <t>Alyva, kurioje yra PCB</t>
  </si>
  <si>
    <t>mineralinė nechlorintoji izoliacinė ir šilumą perduodanti alyva</t>
  </si>
  <si>
    <t>sintetinė izoliacinė ir šilumą perduodanti alyva</t>
  </si>
  <si>
    <t>lengvai biologiškai skaidi izoliacinė ir šilumą perduodanti alyva</t>
  </si>
  <si>
    <t>kita izoliacinė ir šilumą perduodanti alyva</t>
  </si>
  <si>
    <t>vidaus laivininkystės lijaliniai vandenys</t>
  </si>
  <si>
    <t>kitų laivininkystės rūšių lijaliniai vandenys</t>
  </si>
  <si>
    <t>žvyro gaudyklės ir naftos produktų/vandens separatorių kietosios medžiagos</t>
  </si>
  <si>
    <t>naftos produktų/vandens separatorių dumblas</t>
  </si>
  <si>
    <t>kolektoriaus dumblas</t>
  </si>
  <si>
    <t>naftos produktų/vandens separatorių naftos produktai</t>
  </si>
  <si>
    <t>naftos produktų/vandens separatorių tepaluotas vanduo</t>
  </si>
  <si>
    <t>žvyro gaudyklės ir naftos produktų/vandens separatorių atliekų mišiniai</t>
  </si>
  <si>
    <t>mazutas ir dyzelinis kuras</t>
  </si>
  <si>
    <t>benzinas</t>
  </si>
  <si>
    <t>kitos kuro rūšys (įskaitant mišinius)</t>
  </si>
  <si>
    <t>kitos emulsijos</t>
  </si>
  <si>
    <t>chlorfluorangliavandeniliai, HCFC, HFC</t>
  </si>
  <si>
    <t>kiti halogenintieji tirpikliai ir tirpiklių mišiniai</t>
  </si>
  <si>
    <t>kiti tirpikliai ir tirpiklių mišiniai</t>
  </si>
  <si>
    <t>dumblai arba kietosios atliekos, kuriose yra halogenintųjų tirpiklių</t>
  </si>
  <si>
    <t>popieriaus ir kartono pakuotės</t>
  </si>
  <si>
    <t>Popieriaus ir kartono pakuočių atliekos</t>
  </si>
  <si>
    <t>plastikinės (kartu su PET (polietilentereftalatas)) pakuotės</t>
  </si>
  <si>
    <t>Plastikinių pakuočių atliekos</t>
  </si>
  <si>
    <t>medinės pakuotės</t>
  </si>
  <si>
    <t>Medinės pakuotės</t>
  </si>
  <si>
    <t>metalinės pakuotės</t>
  </si>
  <si>
    <t>Įvairios metalinės pakuotės</t>
  </si>
  <si>
    <t>kombinuotosios pakuotės</t>
  </si>
  <si>
    <t>Įvairios pakuotės</t>
  </si>
  <si>
    <t>mišrios pakuotės</t>
  </si>
  <si>
    <t>stiklo pakuotės</t>
  </si>
  <si>
    <t>Stiklo pakuotės</t>
  </si>
  <si>
    <t>pakuotės iš tekstilės</t>
  </si>
  <si>
    <t>pakuotės, kuriose yra pavojingųjų medžiagų likučių arba kurios yra jomis užterštos</t>
  </si>
  <si>
    <t>Pavojingomis medžiagomis užterštos pakuotės</t>
  </si>
  <si>
    <t>metalinės pakuotės, įskaitant suslėgto oro talpyklas, kuriose yra pavojingųjų kietų poringų rišamųjų medžiagų (pvz., asbesto)</t>
  </si>
  <si>
    <t>Asbesto atliekos</t>
  </si>
  <si>
    <t>absorbentai, filtrų medžiagos (įskaitant kitaip neapibrėžtus tepalų filtrus), pašluostės, apsauginiai drabužiai, užteršti pavojingosiomis medžiagomis</t>
  </si>
  <si>
    <t>absorbentai, filtrų medžiagos, pašluostės ir apsauginiai drabužiai, nenurodyti 15 02 02</t>
  </si>
  <si>
    <t>naudoti nebetinkamos padangos</t>
  </si>
  <si>
    <t>Naudotos padangos</t>
  </si>
  <si>
    <t>eksploatuoti netinkamos transporto priemonės</t>
  </si>
  <si>
    <t xml:space="preserve">Kitos nebenaudojamos transporto priemonės </t>
  </si>
  <si>
    <t>eksploatuoti netinkamos transporto priemonės, kuriose nebėra nei skysčių, nei kitų pavojingųjų sudedamųjų dalių</t>
  </si>
  <si>
    <t>tepalų filtrai</t>
  </si>
  <si>
    <t>Kitos nebenaudojamų mašinų ir įrangos sudedamosios dalys</t>
  </si>
  <si>
    <t>sudedamosios dalys, kuriose yra gyvsidabrio</t>
  </si>
  <si>
    <t>sprogios sudedamosios dalys (pvz. oro pagalvės)</t>
  </si>
  <si>
    <t>stabdžių trinkelės, kuriose yra asbesto</t>
  </si>
  <si>
    <t>stabdžių trinkelės, nenurodytos 16 01 11</t>
  </si>
  <si>
    <t>stabdžių skystis</t>
  </si>
  <si>
    <t>aušinamieji skysčiai, kuriuose yra pavojingųjų medžiagų</t>
  </si>
  <si>
    <t>aušinamieji skysčiai, nenurodyti 16 01 14</t>
  </si>
  <si>
    <t>suskystintų dujų balionai</t>
  </si>
  <si>
    <t>juodieji metalai</t>
  </si>
  <si>
    <t>spalvotieji metalai</t>
  </si>
  <si>
    <t>plastikas</t>
  </si>
  <si>
    <t>stiklas</t>
  </si>
  <si>
    <t>pavojingos sudedamosios dalys, nenurodytos 16 01 07–16 01 11, 16 01 13 ir 16 01 14</t>
  </si>
  <si>
    <t>kitaip neapibrėžtos sudedamosios dalys</t>
  </si>
  <si>
    <t>transformatoriai ir kondensatoriai, kuriuose yra PCB</t>
  </si>
  <si>
    <t>Įranga, kurioje yra PCB arba kuri yra užteršta PCB</t>
  </si>
  <si>
    <t>nebenaudojama įranga, kurioje yra chlorfluorangliavandenilių, hidrochlorfluorangliavandenilių, hidrofluorangliavandenilių (HCFC, HFC)</t>
  </si>
  <si>
    <t>Nebenaudojama didesnė buitinė įranga</t>
  </si>
  <si>
    <t xml:space="preserve">nebenaudojama įranga, kurioje yra pavojingų sudedamųjų dalių[1] nenurodytų 16 02 09–16 02 12 </t>
  </si>
  <si>
    <t>nebenaudojama įranga, nenurodyta 16 02 09–16 02 13</t>
  </si>
  <si>
    <t>pavojingos sudedamosios dalys, išimtos iš nebenaudojamos įrangos</t>
  </si>
  <si>
    <t>sudedamosios dalys, išimtos iš nebenaudojamos įrangos, nenurodytos 16 02 15</t>
  </si>
  <si>
    <t>neorganinės atliekos, kuriose yra pavojingųjų medžiagų</t>
  </si>
  <si>
    <t>neorganinės atliekos, nenurodytos 16 03 03</t>
  </si>
  <si>
    <t>organinės atliekos, kuriose yra pavojingųjų medžiagų</t>
  </si>
  <si>
    <t>organinės atliekos, nenurodytos 16 03 05</t>
  </si>
  <si>
    <t>dujos slėginiuose konteineriuose (įskaitant halonus), kuriose yra pavojingųjų medžiagų</t>
  </si>
  <si>
    <t>dujos slėginiuose konteineriuose, nenurodytos 16 05 04</t>
  </si>
  <si>
    <t>laboratorinės cheminės medžiagos, kurių sudėtyje yra pavojingųjų medžiagų arba kurios iš jų sudarytos, įskaitant laboratorinių cheminių medžiagų mišinius</t>
  </si>
  <si>
    <t>Smulkios mišrios cheminės atliekos</t>
  </si>
  <si>
    <t>nebereikalingos neorganinės cheminės medžiagos, kurių sudėtyje yra pavojingųjų medžiagų arba kurios iš jų sudarytos</t>
  </si>
  <si>
    <t>nebenaudojamos organinės cheminės medžiagos, kurių sudėtyje yra pavojingųjų medžiagų arba kurios iš jų sudarytos</t>
  </si>
  <si>
    <t>nebenaudojamos cheminės medžiagos, nenurodytos 16 05 06, 16 05 07 arba 16 05 08</t>
  </si>
  <si>
    <t>švino akumuliatoriai</t>
  </si>
  <si>
    <t>Baterijų ir akumuliatorių atliekos</t>
  </si>
  <si>
    <t>nikelio-kadmio akumuliatoriai</t>
  </si>
  <si>
    <t>šarminės baterijos (išskyrus nurodytas 16 06 03)</t>
  </si>
  <si>
    <t>kitos baterijos ir akumuliatoriai</t>
  </si>
  <si>
    <t>atskirai surinktas baterijų ir akumuliatorių elektrolitas</t>
  </si>
  <si>
    <t>atliekos, kuriose yra tepalų</t>
  </si>
  <si>
    <t>atliekos, kuriose yra kitų pavojingųjų medžiagų</t>
  </si>
  <si>
    <t>panaudoti katalizatoriai, kuriuose yra aukso, sidabro, renio, rodžio, paladžio, iridžio arba platinos (išskyrus nurodytas 16 08 07 pozicijoje)</t>
  </si>
  <si>
    <t>Panaudoti cheminiai katalizatoriai</t>
  </si>
  <si>
    <t>panaudoti katalizatoriai, kuriuose yra pavojingųjų pereinamųjų metalų arba pavojingųjų pereinamųjų metalų junginių</t>
  </si>
  <si>
    <t>kitaip neapibrėžti panaudoti katalizatoriai, kuriuose yra pereinamųjų metalų arba pereinamųjų metalų junginių</t>
  </si>
  <si>
    <t>panaudoti skysto katalizinio krekingo katalizatoriai (išskyrus nurodytus 16 08 07)</t>
  </si>
  <si>
    <t>panaudoti katalizatoriai, užteršti pavojingosiomis medžiagomis</t>
  </si>
  <si>
    <t>permanganatai, pvz., kalio permanganatas</t>
  </si>
  <si>
    <t>chromatai, pvz., kalio chromatas, kalio arba natrio dichromatas</t>
  </si>
  <si>
    <t>vandeninės skystosios atliekos, kuriose yra pavojingųjų medžiagų</t>
  </si>
  <si>
    <t>vandeninės skystosios atliekos, neapibrėžtos 16 10 01</t>
  </si>
  <si>
    <t>ne metalurgijos procesų iškloja ir ugniai atsparios medžiagos, kuriose yra pavojingųjų medžiagų</t>
  </si>
  <si>
    <t>Ugniai atsparių medžiagų atliekos</t>
  </si>
  <si>
    <t>betonas</t>
  </si>
  <si>
    <t>Betono, plytų ir gipso atliekos</t>
  </si>
  <si>
    <t>plytos</t>
  </si>
  <si>
    <t>čerpės ir keramika</t>
  </si>
  <si>
    <t>betono, plytų, čerpių ir keramikos gaminių mišiniai arba atskiros frakcijos, kuriuose yra pavojingųjų medžiagų</t>
  </si>
  <si>
    <t>betono, plytų, čerpių ir keramikos gaminių mišiniai, nenurodyti 17 01 06</t>
  </si>
  <si>
    <t>medis</t>
  </si>
  <si>
    <t>stiklas, plastikas ir mediena, kuriuose yra pavojingųjų medžiagų arba kurie yra jomis užteršti</t>
  </si>
  <si>
    <t>Mišrios statybinės atliekos</t>
  </si>
  <si>
    <t>bituminiai mišiniai, kuriuose yra akmens anglių dervos</t>
  </si>
  <si>
    <t>Kelio dangos iš angliavandenilinių medžiagų atliekos</t>
  </si>
  <si>
    <t>bituminiai mišiniai, nenurodyti 17 03 01</t>
  </si>
  <si>
    <t>varis, bronza, žalvaris</t>
  </si>
  <si>
    <t>Vario atliekos</t>
  </si>
  <si>
    <t>aliuminis</t>
  </si>
  <si>
    <t>Kitos aliuminio atliekos</t>
  </si>
  <si>
    <t>švinas</t>
  </si>
  <si>
    <t>Švino atliekos</t>
  </si>
  <si>
    <t>cinkas</t>
  </si>
  <si>
    <t>geležis ir plienas</t>
  </si>
  <si>
    <t>alavas</t>
  </si>
  <si>
    <t>metalų mišiniai</t>
  </si>
  <si>
    <t>metalų atliekos, užterštos pavojingosiomis medžiagomis</t>
  </si>
  <si>
    <t>kabeliai, kuriuose yra alyvos, akmens anglių dervos ir kitų pavojingųjų medžiagų</t>
  </si>
  <si>
    <t>kabeliai, nenurodyti 17 04 10</t>
  </si>
  <si>
    <t>gruntas ir akmenys, kuriuose yra pavojingųjų medžiagų</t>
  </si>
  <si>
    <t>Žemė</t>
  </si>
  <si>
    <t>gruntas ir akmenys, nenurodyti 17 05 03</t>
  </si>
  <si>
    <t>išsiurbtas dumblas, kuriame yra pavojingųjų medžiagų</t>
  </si>
  <si>
    <t>Žemės iškasos</t>
  </si>
  <si>
    <t xml:space="preserve">išsiurbtas dumblas, nenurodytas 17 05 05 </t>
  </si>
  <si>
    <t>kelių skalda, kurioje yra pavojingųjų medžiagų</t>
  </si>
  <si>
    <t>kelių skalda, nenurodyta 17 05 07</t>
  </si>
  <si>
    <t>izoliacinės medžiagos, kuriose yra asbesto</t>
  </si>
  <si>
    <t>kitos izoliacinės medžiagos, kuriose yra pavojingųjų medžiagų arba kurios iš jų sudarytos</t>
  </si>
  <si>
    <t>izoliacinės medžiagos, nenurodytos 17 06 01 ir 17 06 03</t>
  </si>
  <si>
    <t>statybinės medžiagos, turinčios asbesto</t>
  </si>
  <si>
    <t>gipso izoliacinės statybinės medžiagos, nenurodytos 17 08 01</t>
  </si>
  <si>
    <t>kitos statybinės ir griovimo atliekos (įskaitant mišrias atliekas), kuriose yra pavojingųjų medžiagų</t>
  </si>
  <si>
    <t>mišrios statybinės ir griovimo atliekos, nenurodytos 17 09 01, 17 09 02 ir 17 09 03</t>
  </si>
  <si>
    <t>aštrūs daiktai (išskyrus nurodytus 18 01 03)</t>
  </si>
  <si>
    <t>Žmonių sveikatos priežiūros priemonių neužkrečiamosios atliekos</t>
  </si>
  <si>
    <t>kūno dalys ir organai, įskaitant kraujo paketus ir konservuotą kraują (išskyrus nurodytus 18 01 03)</t>
  </si>
  <si>
    <t>atliekos, kurių rinkimui ir šalinimui taikomi specialūs reikalavimai, kad būtų išvengta infekcijos</t>
  </si>
  <si>
    <t>Žmonių sveikatos priežiūros priemonių užkrečiamosios atliekos</t>
  </si>
  <si>
    <t>atliekos, kurių rinkimui ir šalinimui netaikomi specialūs reikalavimai, kad būtų išvengta infekcijos (pvz., tvarsliava, gipso tvarsčiai, skalbiniai, vienkartiniai drabužiai, vystyklai)</t>
  </si>
  <si>
    <t>cheminės medžiagos, kuriose yra pavojingųjų medžiagų arba kurios iš jų sudarytos</t>
  </si>
  <si>
    <t>cheminės medžiagos, nenurodytos 18 01 06</t>
  </si>
  <si>
    <t>citotoksiniai arba citostatiniai vaistai</t>
  </si>
  <si>
    <t>vaistai, nenurodyti 18 01 08</t>
  </si>
  <si>
    <t>aštrūs daiktai (išskyrus nurodytus 18 02 02)</t>
  </si>
  <si>
    <t>Gyvūnų sveikatos priežiūros priemonių neužkrečiamosios atliekos</t>
  </si>
  <si>
    <t>Gyvūnų sveikatos priežiūros priemonių užkrečiamosios atliekos</t>
  </si>
  <si>
    <t>atliekos, kurių rinkimui ir šalinimui netaikomi specialūs reikalavimai, kad būtų išvengta infekcijos</t>
  </si>
  <si>
    <t>cheminės medžiagos, nenurodytos 18 02 05</t>
  </si>
  <si>
    <t>vaistai, nenurodyti 18 02 07</t>
  </si>
  <si>
    <t>iš dugno pelenų išskirtos medžiagos, kuriose yra geležies</t>
  </si>
  <si>
    <t>dujų valymo kietosios atliekos</t>
  </si>
  <si>
    <t>Atliekų apdorojimo atliekos</t>
  </si>
  <si>
    <t>išmetamosioms dujoms valyti naudotos aktyvintosios anglys</t>
  </si>
  <si>
    <t>dugno pelenai ir šlakas, kuriuose yra pavojingųjų medžiagų</t>
  </si>
  <si>
    <t>dugno pelenai ir šlakas, nenurodyti 19 01 11</t>
  </si>
  <si>
    <t>lakieji pelenai, kuriuose yra pavojingųjų medžiagų</t>
  </si>
  <si>
    <t>pirolizės atliekos, nenurodytos 19 01 17</t>
  </si>
  <si>
    <t>iš anksto sumaišytos atliekos, sudarytos tik iš nepavojingųjų atliekų</t>
  </si>
  <si>
    <t>Kitos rūšiavimo atliekos</t>
  </si>
  <si>
    <t>iš anksto sumaišytos atliekos, kuriose yra bent vienos rūšies pavojingųjų atliekų</t>
  </si>
  <si>
    <t>fizinio ir cheminio apdorojimo dumblas, kuriame yra pavojingųjų medžiagų</t>
  </si>
  <si>
    <t>Atliekų apdorojimo dumblas ir skystosios atliekos</t>
  </si>
  <si>
    <t>fizinio ir cheminio apdorojimo dumblas, nenurodytas 19 02 05</t>
  </si>
  <si>
    <t>lakieji pelenai ir kitos išmetamųjų dujų valymo atliekos</t>
  </si>
  <si>
    <t>reikalavimų neatitinkantis kompostas</t>
  </si>
  <si>
    <t>grotų atliekos</t>
  </si>
  <si>
    <t>smėliagaudžių atliekos</t>
  </si>
  <si>
    <t>miesto buitinių nuotekų valymo dumblas</t>
  </si>
  <si>
    <t>Kanalizacijos nuotekų valymo dumblas</t>
  </si>
  <si>
    <t>atskyrus alyvą/vandenį gautas riebalų ir alyvos mišinys, kuriame yra tik maistinio aliejaus ir riebalų</t>
  </si>
  <si>
    <t>Įvairios maisto gaminimo ir maisto produktų atliekos</t>
  </si>
  <si>
    <t>atskyrus alyvą/vandenį gautas riebalų ir alyvos mišinys, nenurodytas 19 08 09</t>
  </si>
  <si>
    <t xml:space="preserve">biologinio pramoninių nuotekų valymo dumblas, nenurodytas 19 08 11 </t>
  </si>
  <si>
    <t>kitokio pramoninių nuotekų valymo  dumblas, kuriame yra pavojingųjų medžiagų</t>
  </si>
  <si>
    <t xml:space="preserve">kitokio pramoninių nuotekų valymo  dumblas, nenurodytas 19 08 13 </t>
  </si>
  <si>
    <t>pirminio filtravimo ir košimo kietosios atliekos</t>
  </si>
  <si>
    <t>vandens skaidrinimo dumblas</t>
  </si>
  <si>
    <t>Geriamojo ir naudoto vandens valymo dumblas</t>
  </si>
  <si>
    <t>panaudotos aktyvintosios anglys</t>
  </si>
  <si>
    <t>prisotintos arba panaudotos jonitinės dervos</t>
  </si>
  <si>
    <t>jonitų regeneravimo tirpalai ir dumblas</t>
  </si>
  <si>
    <t>geležies ir plieno atliekos</t>
  </si>
  <si>
    <t>geležies neturinčios atliekos</t>
  </si>
  <si>
    <t>dulkių pavidalo frakcijos ir dulkės, kuriose yra pavojingųjų medžiagų</t>
  </si>
  <si>
    <t>kitos frakcijos, kuriose yra pavojingųjų medžiagų</t>
  </si>
  <si>
    <t>popierius ir kartonas</t>
  </si>
  <si>
    <t xml:space="preserve">Kitos popieriaus ir kartono atliekos </t>
  </si>
  <si>
    <t>plastikai ir guma</t>
  </si>
  <si>
    <t>mediena, kurioje yra pavojingųjų medžiagų</t>
  </si>
  <si>
    <t>mediena, nenurodyta 19 12 06</t>
  </si>
  <si>
    <t>tekstilės gaminiai</t>
  </si>
  <si>
    <t>mineralinės medžiagos (pvz., smėlis, akmenys)</t>
  </si>
  <si>
    <t>degiosios atliekos (iš atliekų gautas kuras)</t>
  </si>
  <si>
    <t>kitos mechaninio atliekų (įskaitant medžiagų mišinius) apdorojimo atliekos, kuriose yra pavojingųjų medžiagų</t>
  </si>
  <si>
    <t>kitos mechaninio atliekų (įskaitant medžiagų mišinius) apdorojimo atliekos, nenurodytos 19 12 11</t>
  </si>
  <si>
    <t>požeminio vandens valymo vandeninės skystosios atliekos ir vandeniniai koncentratai, kuriuose yra pavojingųjų medžiagų</t>
  </si>
  <si>
    <t>biologiškai skaidžios virtuvių ir valgyklų atliekos</t>
  </si>
  <si>
    <t>drabužiai</t>
  </si>
  <si>
    <t>Dėvėti drabužiai</t>
  </si>
  <si>
    <t>tirpikliai</t>
  </si>
  <si>
    <t>rūgštys</t>
  </si>
  <si>
    <t>šarmai</t>
  </si>
  <si>
    <t>fotografijos cheminės medžiagos</t>
  </si>
  <si>
    <t>pesticidai</t>
  </si>
  <si>
    <t>dienos šviesos lempos ir kitos atliekos, kuriose yra gyvsidabrio</t>
  </si>
  <si>
    <t>nebenaudojama įranga, kurioje yra chlorfluorangliavandenilių</t>
  </si>
  <si>
    <t>maistinis aliejus ir riebalai</t>
  </si>
  <si>
    <t>dažai, rašalas, klijai ir dervos, kuriuose yra pavojingųjų medžiagų</t>
  </si>
  <si>
    <t>dažai, rašalas, klijai ir dervos, nenurodyti 20 01 27</t>
  </si>
  <si>
    <t>plovikliai, kuriuose yra pavojingųjų medžiagų</t>
  </si>
  <si>
    <t>plovikliai, nenurodyti 20 01 29</t>
  </si>
  <si>
    <t>citotoksiniai ir citostatiniai vaistai</t>
  </si>
  <si>
    <t>vaistai, nenurodyti 20 01 31</t>
  </si>
  <si>
    <t>baterijos ir akumuliatoriai, nurodyti 16 06 01, 16 06 02 arba 16 06 03  ir nerūšiuotos baterijos ir akumuliatoriai, kuriuose yra tokių baterijų</t>
  </si>
  <si>
    <t>baterijos ir akumuliatoriai, nenurodyti 20 01 33</t>
  </si>
  <si>
    <t>nebenaudojama elektros ir elektroninė įranga, nenurodyta 20 01 21 ir 20 01 23, kurioje yra pavojingųjų sudedamųjų dalių[2]</t>
  </si>
  <si>
    <t>nebenaudojama elektros ir elektroninė įranga, nenurodyta 20 01 21, 20 01 23 ir 20 01 35 pozicijose</t>
  </si>
  <si>
    <t>mediena, nenurodyta 20 01 37</t>
  </si>
  <si>
    <t>plastikai</t>
  </si>
  <si>
    <t>metalai</t>
  </si>
  <si>
    <t>kaminų valymo atliekos</t>
  </si>
  <si>
    <t>kitaip neapibrėžtos frakcijos</t>
  </si>
  <si>
    <t>biologiškai skaidžios atliekos</t>
  </si>
  <si>
    <t>gruntas ir akmenys</t>
  </si>
  <si>
    <t>kitos biologiškai neskaidžios atliekos</t>
  </si>
  <si>
    <t>mišrios komunalinės atliekos</t>
  </si>
  <si>
    <t>Buitinės atliekos</t>
  </si>
  <si>
    <t>turgaviečių atliekos</t>
  </si>
  <si>
    <t>gatvių valymo liekanos</t>
  </si>
  <si>
    <t>Gatvių valymo atliekos</t>
  </si>
  <si>
    <t>didelių gabaritų atliekos</t>
  </si>
  <si>
    <t>kitaip neapibrėžtos komunalinės atliekos</t>
  </si>
  <si>
    <t>Likęs nesutvarkytas ataskaitiniais metais surinktas/susidaręs atliekų kiekis, t</t>
  </si>
  <si>
    <t>Šalinimas, t</t>
  </si>
  <si>
    <t>Eksportas, t</t>
  </si>
  <si>
    <t>Deginimas, t</t>
  </si>
  <si>
    <t>Perdirbimas, t</t>
  </si>
  <si>
    <t>Perdirbta pagaminant kurą deginimui, t</t>
  </si>
  <si>
    <t>Naudojimas, t</t>
  </si>
  <si>
    <t>Paruošimas naudoti pakartotinai, t</t>
  </si>
  <si>
    <t>Apdorojimas, t</t>
  </si>
  <si>
    <t>01.11</t>
  </si>
  <si>
    <t>01.12</t>
  </si>
  <si>
    <t>01.21</t>
  </si>
  <si>
    <t>01.22</t>
  </si>
  <si>
    <t>01.24</t>
  </si>
  <si>
    <t>01.31</t>
  </si>
  <si>
    <t>01.32</t>
  </si>
  <si>
    <t>01.41</t>
  </si>
  <si>
    <t>02.11</t>
  </si>
  <si>
    <t>02.12</t>
  </si>
  <si>
    <t>02.13</t>
  </si>
  <si>
    <t>02.14</t>
  </si>
  <si>
    <t>02.31</t>
  </si>
  <si>
    <t>02.33</t>
  </si>
  <si>
    <t>03.11</t>
  </si>
  <si>
    <t>03.12</t>
  </si>
  <si>
    <t>03.13</t>
  </si>
  <si>
    <t>03.14</t>
  </si>
  <si>
    <t>03.21</t>
  </si>
  <si>
    <t>03.22</t>
  </si>
  <si>
    <t>03.31</t>
  </si>
  <si>
    <t>05.11</t>
  </si>
  <si>
    <t>05.12</t>
  </si>
  <si>
    <t>05.21</t>
  </si>
  <si>
    <t>05.22</t>
  </si>
  <si>
    <t>06.11</t>
  </si>
  <si>
    <t>06.23</t>
  </si>
  <si>
    <t>06.24</t>
  </si>
  <si>
    <t>06.25</t>
  </si>
  <si>
    <t>06.26</t>
  </si>
  <si>
    <t>06.31</t>
  </si>
  <si>
    <t>06.32</t>
  </si>
  <si>
    <t>07.11</t>
  </si>
  <si>
    <t>07.12</t>
  </si>
  <si>
    <t>07.21</t>
  </si>
  <si>
    <t>07.23</t>
  </si>
  <si>
    <t>07.31</t>
  </si>
  <si>
    <t>07.41</t>
  </si>
  <si>
    <t>07.42</t>
  </si>
  <si>
    <t>07.51</t>
  </si>
  <si>
    <t>07.52</t>
  </si>
  <si>
    <t>07.53</t>
  </si>
  <si>
    <t>07.61</t>
  </si>
  <si>
    <t>07.62</t>
  </si>
  <si>
    <t>07.63</t>
  </si>
  <si>
    <t>07.71</t>
  </si>
  <si>
    <t>07.72</t>
  </si>
  <si>
    <t>08.12</t>
  </si>
  <si>
    <t>08.21</t>
  </si>
  <si>
    <t>08.23</t>
  </si>
  <si>
    <t>08.41</t>
  </si>
  <si>
    <t>08.43</t>
  </si>
  <si>
    <t>09.11</t>
  </si>
  <si>
    <t>09.12</t>
  </si>
  <si>
    <t>09.21</t>
  </si>
  <si>
    <t>09.22</t>
  </si>
  <si>
    <t>09.31</t>
  </si>
  <si>
    <t>10.11</t>
  </si>
  <si>
    <t>10.12</t>
  </si>
  <si>
    <t>10.21</t>
  </si>
  <si>
    <t>10.22</t>
  </si>
  <si>
    <t>10.32</t>
  </si>
  <si>
    <t>11.11</t>
  </si>
  <si>
    <t>11.12</t>
  </si>
  <si>
    <t>11.21</t>
  </si>
  <si>
    <t>12.11</t>
  </si>
  <si>
    <t>12.12</t>
  </si>
  <si>
    <t>12.13</t>
  </si>
  <si>
    <t>12.21</t>
  </si>
  <si>
    <t>12.31</t>
  </si>
  <si>
    <t>12.41</t>
  </si>
  <si>
    <t>12.42</t>
  </si>
  <si>
    <t>12.51</t>
  </si>
  <si>
    <t>12.52</t>
  </si>
  <si>
    <t>12.61</t>
  </si>
  <si>
    <t>12.71</t>
  </si>
  <si>
    <t>12.81</t>
  </si>
  <si>
    <t>Šalinimas</t>
  </si>
  <si>
    <t>Eksportas</t>
  </si>
  <si>
    <t>Deginimas</t>
  </si>
  <si>
    <t>Perdirbimas</t>
  </si>
  <si>
    <t>Perdirbta pagaminant kurą deginimui</t>
  </si>
  <si>
    <t>Naudojimas</t>
  </si>
  <si>
    <t>Paruošimas naudoti pakartotinai</t>
  </si>
  <si>
    <t xml:space="preserve">Apdorojimas </t>
  </si>
  <si>
    <t>Likęs nesutvarkytas atliekų kiekis (apskaičiuotas su formule)</t>
  </si>
  <si>
    <t>sudegė gaisre</t>
  </si>
  <si>
    <t xml:space="preserve">PET pakuotės </t>
  </si>
  <si>
    <t>kitos plastikinės pakuotės</t>
  </si>
  <si>
    <t>aliumininės pakuotės</t>
  </si>
  <si>
    <t>kitos metalinės pakuotės</t>
  </si>
  <si>
    <t>kombinuota pakuotė (vyraujanti medžiaga – popierius ir kartonas)</t>
  </si>
  <si>
    <t>kita kombinuota pakuotė</t>
  </si>
  <si>
    <t>M1, N1 klasės, triratės motorinės ( išskyrus su simetriškai išdėstytais ratais) eksploatuoti netinkamos transporto priemonės</t>
  </si>
  <si>
    <t>kitos eksploatuoti netinkamos transporto priemonės</t>
  </si>
  <si>
    <t>degalų filtrai</t>
  </si>
  <si>
    <t>vidaus degimo variklių įsiurbiamo oro filtrai</t>
  </si>
  <si>
    <t>autotransporto priemonių amortizatoriai</t>
  </si>
  <si>
    <t>kitos pavojingos sudedamosios dalys</t>
  </si>
  <si>
    <t>kitos kitaip neapibrėžtos sudedamosios dalys</t>
  </si>
  <si>
    <t>temperatūros keitimo įranga</t>
  </si>
  <si>
    <t xml:space="preserve">ekranai, monitoriai ir įranga, kurioje yra ekranų, kurių paviršiaus plotas didesnis nei 100 cm2 </t>
  </si>
  <si>
    <t xml:space="preserve">lempos </t>
  </si>
  <si>
    <t xml:space="preserve">stambi įranga (bent vienas iš išorinių išmatavimų didesnis nei 50 cm) </t>
  </si>
  <si>
    <t xml:space="preserve">smulki įranga (nė vienas iš išorinių išmatavimų neviršija 50 cm) </t>
  </si>
  <si>
    <t>smulki IT ir telekomunikacijų įranga (nė vienas iš išorinių išmatavimų neviršija 50 cm)</t>
  </si>
  <si>
    <t>nešiojamieji švino akumuliatoriai</t>
  </si>
  <si>
    <t>automobiliams skirti švino akumuliatoriai</t>
  </si>
  <si>
    <t>pramoniniai švino akumuliatoriai</t>
  </si>
  <si>
    <t>nešiojamieji nikelio-kadmio akumuliatoriai</t>
  </si>
  <si>
    <t>automobiliams skirti nikelio-kadmio akumuliatoriai</t>
  </si>
  <si>
    <t>pramoniniai nikelio-kadmio akumuliatoriai</t>
  </si>
  <si>
    <t>nešiojamosios šarminės baterijos</t>
  </si>
  <si>
    <t>automobiliams skirtos šarminės baterijos</t>
  </si>
  <si>
    <t>pramoninės šarminės baterijos</t>
  </si>
  <si>
    <t>kitos nešiojamos baterijos ir akumuliatoriai</t>
  </si>
  <si>
    <t>kitos automobiliams skirtos baterijos ir akumuliatoriai</t>
  </si>
  <si>
    <t>kitos pramoninės baterijos ir akumuliatoriai</t>
  </si>
  <si>
    <t>popierius ir kartonas po vidaus degimo variklių  įsiurbiamo oro filtrų atliekų apdorojimo</t>
  </si>
  <si>
    <t>kitas popierius ir kartonas</t>
  </si>
  <si>
    <t>juodieji metalai po elektros ir elektroninės įrangos atliekų apdorojimo</t>
  </si>
  <si>
    <t>juodieji metalai po M1, N1 klasės, triratės motorinės (išskyrus su simetriškai išdėstytais ratais) eksploatuoti netinkamos transporto priemonės smulkinimo</t>
  </si>
  <si>
    <t>juodieji metalai po vidaus degimo variklių degalų, tepalų, įsiurbiamo oro filtrų atliekų apdorojimo</t>
  </si>
  <si>
    <t>juodieji metalai po autotransporto priemonių amortizatorių atliekų apdorojimo</t>
  </si>
  <si>
    <t>juodieji metalai po naudoti nebetinkamų padangų apdorojimo</t>
  </si>
  <si>
    <t>juodieji metalai po baterijų ir akumuliatorių atliekų apdorojimo</t>
  </si>
  <si>
    <t>kiti juodieji metalai ir jų lydiniai</t>
  </si>
  <si>
    <t>spalvotieji metalai po elektros ir elektroninės įrangos atliekų apdorojimo</t>
  </si>
  <si>
    <t>spalvotieji metalai po M1, N1 klasės, triratės motorinės (išskyrus su simetriškai išdėstytais ratais) eksploatuoti netinkamos transporto priemonės smulkinimo</t>
  </si>
  <si>
    <t>spalvotieji metalai po autotransporto priemonių amortizatorių atliekų apdorojimo</t>
  </si>
  <si>
    <t>spalvotieji metalai po baterijų ir akumuliatorių atliekų apdorojimo</t>
  </si>
  <si>
    <t>kiti spalvotieji metalai ir jų lydiniai</t>
  </si>
  <si>
    <t>plastikai ir guma po elektros ir elektroninės įrangos atliekų apdorojimo</t>
  </si>
  <si>
    <t>plastikai ir guma po M1, N1 klasės, triratės motorinės (išskyrus su simetriškai išdėstytais ratais) eksploatuoti netinkamos transporto priemonės apdorojimo</t>
  </si>
  <si>
    <t>plastikai ir guma po vidaus degimo variklių degalų, tepalų, įsiurbiamo oro filtrų atliekų  apdorojimo</t>
  </si>
  <si>
    <t>plastikai ir guma po autotransporto priemonių amortizatorių atliekų apdorojimo</t>
  </si>
  <si>
    <t>plastikai ir guma po naudoti nebetinkamų padangų apdorojimo</t>
  </si>
  <si>
    <t>plastikai ir guma po baterijų ir akumuliatorių atliekų apdorojimo</t>
  </si>
  <si>
    <t>kiti plastikai ir guma</t>
  </si>
  <si>
    <t>stiklas po elektros ir elektroninės įrangos atliekų apdorojimo</t>
  </si>
  <si>
    <t>stiklas po M1, N1 klasės, triratės motorinės (išskyrus su simetriškai išdėstytais ratais) eksploatuoti netinkamos transporto priemonės apdorojimo</t>
  </si>
  <si>
    <t>kitas stiklas</t>
  </si>
  <si>
    <t>mediena po elektros ir elektroninės įrangos atliekų apdorojimo</t>
  </si>
  <si>
    <t>mediena po M1, N1 klasės, triratės motorinės (išskyrus su simetriškai išdėstytais ratais) eksploatuoti netinkamos transporto priemonės apdorojimo</t>
  </si>
  <si>
    <t>kita mediena, kurioje yra pavojingųjų medžiagų</t>
  </si>
  <si>
    <t>kita mediena</t>
  </si>
  <si>
    <t>tekstilės gaminiai po elektros ir elektroninės įrangos atliekų apdorojimo</t>
  </si>
  <si>
    <t>tekstilės gaminiai po M1, N1 klasės, triratės motorinės (išskyrus su simetriškai išdėstytais ratais) eksploatuoti netinkamos transporto priemonės apdorojimo</t>
  </si>
  <si>
    <t>tekstilės gaminiai po naudoti nebetinkamų padangų apdorojimo</t>
  </si>
  <si>
    <t>kiti tekstilės gaminiai</t>
  </si>
  <si>
    <t>mineralinės medžiagos po elektros ir elektroninės įrangos atliekų apdorojimo</t>
  </si>
  <si>
    <t>kitos mineralinės medžiagos</t>
  </si>
  <si>
    <t>kitos mechaninio atliekų apdorojimo atliekos po elektros ir elektroninės įrangos atliekų apdorojimo</t>
  </si>
  <si>
    <t>kitos mechaninio atliekų apdorojimo atliekos po M1, N1 klasės, triratės motorinės (išskyrus su simetriškai išdėstytais ratais) eksploatuoti netinkamos transporto priemonės apdorojimo</t>
  </si>
  <si>
    <t>kitos mechaninio atliekų apdorojimo atliekos po vidaus degimo variklių degalų, tepalų, įsiurbiamo oro filtrų atliekų apdorojimo</t>
  </si>
  <si>
    <t>kitos mechaninio atliekų apdorojimo atliekos po autotransporto priemonių amortizatorių atliekų apdorojimo</t>
  </si>
  <si>
    <t>kitos mechaninio atliekų apdorojimo atliekos po naudoti nebetinkamų padangų apdorojimo</t>
  </si>
  <si>
    <t>kitos mechaninio atliekų apdorojimo atliekos po baterijų ir akumuliatorių atliekų apdorojimo</t>
  </si>
  <si>
    <t>kitos mechaninio atliekų (įskaitant medžiagų mišinius) apdorojimo atliekos</t>
  </si>
  <si>
    <t>smulkintuvo lengvoji frakcija (SLF) po M1, N1 klasės, triratės motorinės (išskyrus su simetriškai išdėstytais ratais) eksploatuoti netinkamos transporto priemonės apdorojimo</t>
  </si>
  <si>
    <t>dienos šviesos lempos</t>
  </si>
  <si>
    <t>kitos atliekos, kuriose yra gyvsidabrio</t>
  </si>
  <si>
    <t xml:space="preserve">smulki IT ir telekomunikacijų įranga (nė vienas iš išorinių išmatavimų neviršija 50 cm) </t>
  </si>
  <si>
    <t>01 01 01</t>
  </si>
  <si>
    <t>01 03 99</t>
  </si>
  <si>
    <t>01 04 08</t>
  </si>
  <si>
    <t>01 04 09</t>
  </si>
  <si>
    <t>01 04 99</t>
  </si>
  <si>
    <t>01 05 05</t>
  </si>
  <si>
    <t>01 05 08</t>
  </si>
  <si>
    <t>02 01 01</t>
  </si>
  <si>
    <t>02 01 02</t>
  </si>
  <si>
    <t>02 01 03</t>
  </si>
  <si>
    <t>02 01 04</t>
  </si>
  <si>
    <t>02 01 06</t>
  </si>
  <si>
    <t>02 01 07</t>
  </si>
  <si>
    <t>02 01 08</t>
  </si>
  <si>
    <t>02 01 09</t>
  </si>
  <si>
    <t>02 01 10</t>
  </si>
  <si>
    <t>02 01 99</t>
  </si>
  <si>
    <t>02 02 01</t>
  </si>
  <si>
    <t>02 02 02</t>
  </si>
  <si>
    <t>02 02 03</t>
  </si>
  <si>
    <t>02 02 04</t>
  </si>
  <si>
    <t>02 02 99</t>
  </si>
  <si>
    <t>02 03 01</t>
  </si>
  <si>
    <t>02 03 04</t>
  </si>
  <si>
    <t>02 03 05</t>
  </si>
  <si>
    <t>02 03 99</t>
  </si>
  <si>
    <t>02 04 99</t>
  </si>
  <si>
    <t>02 05 01</t>
  </si>
  <si>
    <t>02 05 02</t>
  </si>
  <si>
    <t>02 05 99</t>
  </si>
  <si>
    <t>02 06 01</t>
  </si>
  <si>
    <t>02 06 03</t>
  </si>
  <si>
    <t>02 06 99</t>
  </si>
  <si>
    <t>02 07 01</t>
  </si>
  <si>
    <t>02 07 04</t>
  </si>
  <si>
    <t>02 07 05</t>
  </si>
  <si>
    <t>02 07 99</t>
  </si>
  <si>
    <t>03 01 01</t>
  </si>
  <si>
    <t>03 01 04</t>
  </si>
  <si>
    <t>03 01 05</t>
  </si>
  <si>
    <t>03 01 99</t>
  </si>
  <si>
    <t>03 02 05</t>
  </si>
  <si>
    <t>03 03 01</t>
  </si>
  <si>
    <t>03 03 07</t>
  </si>
  <si>
    <t>03 03 08</t>
  </si>
  <si>
    <t>03 03 11</t>
  </si>
  <si>
    <t>03 03 99</t>
  </si>
  <si>
    <t>04 01 01</t>
  </si>
  <si>
    <t>04 01 06</t>
  </si>
  <si>
    <t>04 01 09</t>
  </si>
  <si>
    <t>04 01 99</t>
  </si>
  <si>
    <t>04 02 09</t>
  </si>
  <si>
    <t>04 02 14</t>
  </si>
  <si>
    <t>04 02 16</t>
  </si>
  <si>
    <t>04 02 19</t>
  </si>
  <si>
    <t>04 02 21</t>
  </si>
  <si>
    <t>04 02 22</t>
  </si>
  <si>
    <t>04 02 99</t>
  </si>
  <si>
    <t>05 01 03</t>
  </si>
  <si>
    <t>05 01 06</t>
  </si>
  <si>
    <t>05 01 17</t>
  </si>
  <si>
    <t>05 01 99</t>
  </si>
  <si>
    <t>05 07 02</t>
  </si>
  <si>
    <t>06 01 01</t>
  </si>
  <si>
    <t>06 01 02</t>
  </si>
  <si>
    <t>06 01 03</t>
  </si>
  <si>
    <t>06 01 04</t>
  </si>
  <si>
    <t>06 01 05</t>
  </si>
  <si>
    <t>06 01 06</t>
  </si>
  <si>
    <t>06 02 03</t>
  </si>
  <si>
    <t>06 02 04</t>
  </si>
  <si>
    <t>06 02 05</t>
  </si>
  <si>
    <t>06 03 11</t>
  </si>
  <si>
    <t>06 03 13</t>
  </si>
  <si>
    <t>06 03 14</t>
  </si>
  <si>
    <t>06 03 15</t>
  </si>
  <si>
    <t>06 03 16</t>
  </si>
  <si>
    <t>06 03 99</t>
  </si>
  <si>
    <t>06 04 04</t>
  </si>
  <si>
    <t>06 04 05</t>
  </si>
  <si>
    <t>06 05 03</t>
  </si>
  <si>
    <t>06 06 03</t>
  </si>
  <si>
    <t>06 06 99</t>
  </si>
  <si>
    <t>06 08 99</t>
  </si>
  <si>
    <t>06 09 04</t>
  </si>
  <si>
    <t>06 13 02</t>
  </si>
  <si>
    <t>07 01 01</t>
  </si>
  <si>
    <t>07 01 03</t>
  </si>
  <si>
    <t>07 01 04</t>
  </si>
  <si>
    <t>07 01 07</t>
  </si>
  <si>
    <t>07 01 08</t>
  </si>
  <si>
    <t>07 01 09</t>
  </si>
  <si>
    <t>07 01 10</t>
  </si>
  <si>
    <t>07 01 99</t>
  </si>
  <si>
    <t>07 02 03</t>
  </si>
  <si>
    <t>07 02 04</t>
  </si>
  <si>
    <t>07 02 07</t>
  </si>
  <si>
    <t>07 02 08</t>
  </si>
  <si>
    <t>07 02 11</t>
  </si>
  <si>
    <t>07 02 12</t>
  </si>
  <si>
    <t>07 02 13</t>
  </si>
  <si>
    <t>07 02 14</t>
  </si>
  <si>
    <t>07 02 99</t>
  </si>
  <si>
    <t>07 03 04</t>
  </si>
  <si>
    <t>07 03 08</t>
  </si>
  <si>
    <t>07 04 03</t>
  </si>
  <si>
    <t>07 04 13</t>
  </si>
  <si>
    <t>07 05 10</t>
  </si>
  <si>
    <t>07 05 13</t>
  </si>
  <si>
    <t>07 06 01</t>
  </si>
  <si>
    <t>07 06 04</t>
  </si>
  <si>
    <t>07 06 08</t>
  </si>
  <si>
    <t>07 06 99</t>
  </si>
  <si>
    <t>07 07 04</t>
  </si>
  <si>
    <t>07 07 08</t>
  </si>
  <si>
    <t>07 07 99</t>
  </si>
  <si>
    <t>08 01 11</t>
  </si>
  <si>
    <t>08 01 12</t>
  </si>
  <si>
    <t>08 01 13</t>
  </si>
  <si>
    <t>08 01 14</t>
  </si>
  <si>
    <t>08 01 15</t>
  </si>
  <si>
    <t>08 01 16</t>
  </si>
  <si>
    <t>08 01 17</t>
  </si>
  <si>
    <t>08 01 18</t>
  </si>
  <si>
    <t>08 01 19</t>
  </si>
  <si>
    <t>08 01 20</t>
  </si>
  <si>
    <t>08 01 21</t>
  </si>
  <si>
    <t>08 01 99</t>
  </si>
  <si>
    <t>08 02 01</t>
  </si>
  <si>
    <t>08 03 07</t>
  </si>
  <si>
    <t>08 03 08</t>
  </si>
  <si>
    <t>08 03 12</t>
  </si>
  <si>
    <t>08 03 13</t>
  </si>
  <si>
    <t>08 03 14</t>
  </si>
  <si>
    <t>08 03 15</t>
  </si>
  <si>
    <t>08 03 17</t>
  </si>
  <si>
    <t>08 03 18</t>
  </si>
  <si>
    <t>08 03 99</t>
  </si>
  <si>
    <t>08 04 09</t>
  </si>
  <si>
    <t>08 04 10</t>
  </si>
  <si>
    <t>08 04 11</t>
  </si>
  <si>
    <t>08 04 12</t>
  </si>
  <si>
    <t>08 04 13</t>
  </si>
  <si>
    <t>08 04 16</t>
  </si>
  <si>
    <t>09 01 01</t>
  </si>
  <si>
    <t>09 01 02</t>
  </si>
  <si>
    <t>09 01 03</t>
  </si>
  <si>
    <t>09 01 04</t>
  </si>
  <si>
    <t>09 01 05</t>
  </si>
  <si>
    <t>09 01 06</t>
  </si>
  <si>
    <t>09 01 07</t>
  </si>
  <si>
    <t>09 01 08</t>
  </si>
  <si>
    <t>09 01 11</t>
  </si>
  <si>
    <t>10 01 01</t>
  </si>
  <si>
    <t>10 01 02</t>
  </si>
  <si>
    <t>10 01 03</t>
  </si>
  <si>
    <t>10 01 04</t>
  </si>
  <si>
    <t>10 01 14</t>
  </si>
  <si>
    <t>10 01 15</t>
  </si>
  <si>
    <t>10 01 17</t>
  </si>
  <si>
    <t>10 01 23</t>
  </si>
  <si>
    <t>10 01 24</t>
  </si>
  <si>
    <t>10 01 99</t>
  </si>
  <si>
    <t>10 02 02</t>
  </si>
  <si>
    <t>10 03 05</t>
  </si>
  <si>
    <t>10 03 09</t>
  </si>
  <si>
    <t>10 07 01</t>
  </si>
  <si>
    <t>10 08 09</t>
  </si>
  <si>
    <t>10 09 03</t>
  </si>
  <si>
    <t>10 10 03</t>
  </si>
  <si>
    <t>10 11 03</t>
  </si>
  <si>
    <t>10 11 05</t>
  </si>
  <si>
    <t>10 11 12</t>
  </si>
  <si>
    <t>10 11 14</t>
  </si>
  <si>
    <t>10 11 99</t>
  </si>
  <si>
    <t>10 12 08</t>
  </si>
  <si>
    <t>10 12 09</t>
  </si>
  <si>
    <t>11 01 05</t>
  </si>
  <si>
    <t>11 01 07</t>
  </si>
  <si>
    <t>11 01 08</t>
  </si>
  <si>
    <t>11 01 09</t>
  </si>
  <si>
    <t>11 01 10</t>
  </si>
  <si>
    <t>11 01 11</t>
  </si>
  <si>
    <t>11 01 12</t>
  </si>
  <si>
    <t>11 01 13</t>
  </si>
  <si>
    <t>11 01 98</t>
  </si>
  <si>
    <t>11 03 02</t>
  </si>
  <si>
    <t>12 01 01</t>
  </si>
  <si>
    <t>12 01 02</t>
  </si>
  <si>
    <t>12 01 03</t>
  </si>
  <si>
    <t>12 01 04</t>
  </si>
  <si>
    <t>12 01 05</t>
  </si>
  <si>
    <t>12 01 07</t>
  </si>
  <si>
    <t>12 01 08</t>
  </si>
  <si>
    <t>12 01 09</t>
  </si>
  <si>
    <t>12 01 10</t>
  </si>
  <si>
    <t>12 01 13</t>
  </si>
  <si>
    <t>12 01 14</t>
  </si>
  <si>
    <t>12 01 15</t>
  </si>
  <si>
    <t>12 01 18</t>
  </si>
  <si>
    <t>12 01 20</t>
  </si>
  <si>
    <t>12 01 21</t>
  </si>
  <si>
    <t>12 01 99</t>
  </si>
  <si>
    <t>13 01 05</t>
  </si>
  <si>
    <t>13 01 09</t>
  </si>
  <si>
    <t>13 01 10</t>
  </si>
  <si>
    <t>13 01 11</t>
  </si>
  <si>
    <t>13 01 12</t>
  </si>
  <si>
    <t>13 01 13</t>
  </si>
  <si>
    <t>13 02 04</t>
  </si>
  <si>
    <t>13 02 05</t>
  </si>
  <si>
    <t>13 02 06</t>
  </si>
  <si>
    <t>13 02 07</t>
  </si>
  <si>
    <t>13 02 08</t>
  </si>
  <si>
    <t>13 03 01</t>
  </si>
  <si>
    <t>13 03 07</t>
  </si>
  <si>
    <t>13 03 08</t>
  </si>
  <si>
    <t>13 03 09</t>
  </si>
  <si>
    <t>13 03 10</t>
  </si>
  <si>
    <t>13 04 01</t>
  </si>
  <si>
    <t>13 04 03</t>
  </si>
  <si>
    <t>13 05 01</t>
  </si>
  <si>
    <t>13 05 02</t>
  </si>
  <si>
    <t>13 05 03</t>
  </si>
  <si>
    <t>13 05 06</t>
  </si>
  <si>
    <t>13 05 07</t>
  </si>
  <si>
    <t>13 05 08</t>
  </si>
  <si>
    <t>13 07 01</t>
  </si>
  <si>
    <t>13 07 02</t>
  </si>
  <si>
    <t>13 07 03</t>
  </si>
  <si>
    <t>13 08 02</t>
  </si>
  <si>
    <t>13 08 99</t>
  </si>
  <si>
    <t>14 06 01</t>
  </si>
  <si>
    <t>14 06 02</t>
  </si>
  <si>
    <t>14 06 03</t>
  </si>
  <si>
    <t>14 06 04</t>
  </si>
  <si>
    <t>15 01 01</t>
  </si>
  <si>
    <t>15 01 02</t>
  </si>
  <si>
    <t>15 01 02 01</t>
  </si>
  <si>
    <t>15 01 02 02</t>
  </si>
  <si>
    <t>15 01 03</t>
  </si>
  <si>
    <t>15 01 04</t>
  </si>
  <si>
    <t>15 01 04 01</t>
  </si>
  <si>
    <t>15 01 04 02</t>
  </si>
  <si>
    <t>15 01 05</t>
  </si>
  <si>
    <t>15 01 05 01</t>
  </si>
  <si>
    <t>15 01 05 02</t>
  </si>
  <si>
    <t>15 01 06</t>
  </si>
  <si>
    <t>15 01 07</t>
  </si>
  <si>
    <t>15 01 09</t>
  </si>
  <si>
    <t>15 01 10</t>
  </si>
  <si>
    <t>15 01 11</t>
  </si>
  <si>
    <t>15 02 02</t>
  </si>
  <si>
    <t>15 02 03</t>
  </si>
  <si>
    <t>16 01 03</t>
  </si>
  <si>
    <t>16 01 04</t>
  </si>
  <si>
    <t>16 01 04 01</t>
  </si>
  <si>
    <t>16 01 04 02</t>
  </si>
  <si>
    <t>16 01 06</t>
  </si>
  <si>
    <t>16 01 06 01</t>
  </si>
  <si>
    <t>16 01 06 02</t>
  </si>
  <si>
    <t>16 01 07</t>
  </si>
  <si>
    <t>16 01 08</t>
  </si>
  <si>
    <t>16 01 10</t>
  </si>
  <si>
    <t>16 01 11</t>
  </si>
  <si>
    <t>16 01 12</t>
  </si>
  <si>
    <t>16 01 13</t>
  </si>
  <si>
    <t>16 01 14</t>
  </si>
  <si>
    <t>16 01 15</t>
  </si>
  <si>
    <t>16 01 16</t>
  </si>
  <si>
    <t>16 01 17</t>
  </si>
  <si>
    <t>16 01 18</t>
  </si>
  <si>
    <t>16 01 19</t>
  </si>
  <si>
    <t>16 01 20</t>
  </si>
  <si>
    <t>16 01 21</t>
  </si>
  <si>
    <t>16 01 21 01</t>
  </si>
  <si>
    <t>16 01 21 02</t>
  </si>
  <si>
    <t>16 01 21 03</t>
  </si>
  <si>
    <t>16 01 21 04</t>
  </si>
  <si>
    <t>16 01 22</t>
  </si>
  <si>
    <t>16 01 22 01</t>
  </si>
  <si>
    <t>16 01 22 02</t>
  </si>
  <si>
    <t>16 01 99</t>
  </si>
  <si>
    <t>16 02 09</t>
  </si>
  <si>
    <t>16 02 11</t>
  </si>
  <si>
    <t>16 02 13</t>
  </si>
  <si>
    <t>16 02 13 01</t>
  </si>
  <si>
    <t>16 02 13 02</t>
  </si>
  <si>
    <t>16 02 13 03</t>
  </si>
  <si>
    <t>16 02 13 04</t>
  </si>
  <si>
    <t>16 02 13 05</t>
  </si>
  <si>
    <t>16 02 13 06</t>
  </si>
  <si>
    <t>16 02 14</t>
  </si>
  <si>
    <t>16 02 14 01</t>
  </si>
  <si>
    <t>16 02 14 02</t>
  </si>
  <si>
    <t>16 02 14 03</t>
  </si>
  <si>
    <t>16 02 14 04</t>
  </si>
  <si>
    <t>16 02 14 05</t>
  </si>
  <si>
    <t>16 02 14 06</t>
  </si>
  <si>
    <t>16 02 15</t>
  </si>
  <si>
    <t>16 02 16</t>
  </si>
  <si>
    <t>16 03 03</t>
  </si>
  <si>
    <t>16 03 04</t>
  </si>
  <si>
    <t>16 03 05</t>
  </si>
  <si>
    <t>16 03 06</t>
  </si>
  <si>
    <t>16 05 04</t>
  </si>
  <si>
    <t>16 05 05</t>
  </si>
  <si>
    <t>16 05 06</t>
  </si>
  <si>
    <t>16 05 07</t>
  </si>
  <si>
    <t>16 05 08</t>
  </si>
  <si>
    <t>16 05 09</t>
  </si>
  <si>
    <t>16 06 01</t>
  </si>
  <si>
    <t>16 06 01 01</t>
  </si>
  <si>
    <t>16 06 01 02</t>
  </si>
  <si>
    <t>16 06 01 03</t>
  </si>
  <si>
    <t>16 06 02</t>
  </si>
  <si>
    <t>16 06 02 01</t>
  </si>
  <si>
    <t>16 06 02 02</t>
  </si>
  <si>
    <t>16 06 02 03</t>
  </si>
  <si>
    <t>16 06 04</t>
  </si>
  <si>
    <t>16 06 04 01</t>
  </si>
  <si>
    <t>16 06 04 02</t>
  </si>
  <si>
    <t>16 06 04 03</t>
  </si>
  <si>
    <t>16 06 05</t>
  </si>
  <si>
    <t>16 06 05 01</t>
  </si>
  <si>
    <t>16 06 05 02</t>
  </si>
  <si>
    <t>16 06 05 03</t>
  </si>
  <si>
    <t>16 06 06</t>
  </si>
  <si>
    <t>16 07 08</t>
  </si>
  <si>
    <t>16 07 09</t>
  </si>
  <si>
    <t>16 07 99</t>
  </si>
  <si>
    <t>16 08 01</t>
  </si>
  <si>
    <t>16 08 02</t>
  </si>
  <si>
    <t>16 08 03</t>
  </si>
  <si>
    <t>16 08 04</t>
  </si>
  <si>
    <t>16 08 07</t>
  </si>
  <si>
    <t>16 09 01</t>
  </si>
  <si>
    <t>16 09 02</t>
  </si>
  <si>
    <t>16 10 01</t>
  </si>
  <si>
    <t>16 10 02</t>
  </si>
  <si>
    <t>16 11 05</t>
  </si>
  <si>
    <t>17 01 01</t>
  </si>
  <si>
    <t>17 01 02</t>
  </si>
  <si>
    <t>17 01 03</t>
  </si>
  <si>
    <t>17 01 06</t>
  </si>
  <si>
    <t>17 01 07</t>
  </si>
  <si>
    <t>17 02 01</t>
  </si>
  <si>
    <t>17 02 02</t>
  </si>
  <si>
    <t>17 02 03</t>
  </si>
  <si>
    <t>17 02 04</t>
  </si>
  <si>
    <t>17 03 01</t>
  </si>
  <si>
    <t>17 03 02</t>
  </si>
  <si>
    <t>17 04 01</t>
  </si>
  <si>
    <t>17 04 02</t>
  </si>
  <si>
    <t>17 04 03</t>
  </si>
  <si>
    <t>17 04 04</t>
  </si>
  <si>
    <t>17 04 05</t>
  </si>
  <si>
    <t>17 04 06</t>
  </si>
  <si>
    <t>17 04 07</t>
  </si>
  <si>
    <t>17 04 09</t>
  </si>
  <si>
    <t>17 04 10</t>
  </si>
  <si>
    <t>17 04 11</t>
  </si>
  <si>
    <t>17 05 03</t>
  </si>
  <si>
    <t>17 05 04</t>
  </si>
  <si>
    <t>17 05 05</t>
  </si>
  <si>
    <t>17 05 06</t>
  </si>
  <si>
    <t>17 05 07</t>
  </si>
  <si>
    <t>17 05 08</t>
  </si>
  <si>
    <t>17 06 01</t>
  </si>
  <si>
    <t>17 06 03</t>
  </si>
  <si>
    <t>17 06 04</t>
  </si>
  <si>
    <t>17 06 05</t>
  </si>
  <si>
    <t>17 08 02</t>
  </si>
  <si>
    <t>17 09 03</t>
  </si>
  <si>
    <t>17 09 04</t>
  </si>
  <si>
    <t>18 01 01</t>
  </si>
  <si>
    <t>18 01 02</t>
  </si>
  <si>
    <t>18 01 03</t>
  </si>
  <si>
    <t>18 01 04</t>
  </si>
  <si>
    <t>18 01 06</t>
  </si>
  <si>
    <t>18 01 07</t>
  </si>
  <si>
    <t>18 01 08</t>
  </si>
  <si>
    <t>18 01 09</t>
  </si>
  <si>
    <t>18 02 01</t>
  </si>
  <si>
    <t>18 02 02</t>
  </si>
  <si>
    <t>18 02 03</t>
  </si>
  <si>
    <t>18 02 05</t>
  </si>
  <si>
    <t>18 02 06</t>
  </si>
  <si>
    <t>18 02 07</t>
  </si>
  <si>
    <t>18 02 08</t>
  </si>
  <si>
    <t>19 01 02</t>
  </si>
  <si>
    <t>19 01 07</t>
  </si>
  <si>
    <t>19 01 10</t>
  </si>
  <si>
    <t>19 01 11</t>
  </si>
  <si>
    <t>19 01 12</t>
  </si>
  <si>
    <t>19 01 13</t>
  </si>
  <si>
    <t>19 01 18</t>
  </si>
  <si>
    <t>19 02 03</t>
  </si>
  <si>
    <t>19 02 04</t>
  </si>
  <si>
    <t>19 02 05</t>
  </si>
  <si>
    <t>19 02 06</t>
  </si>
  <si>
    <t>19 02 99</t>
  </si>
  <si>
    <t>19 04 02</t>
  </si>
  <si>
    <t>19 05 03</t>
  </si>
  <si>
    <t>19 05 99</t>
  </si>
  <si>
    <t>19 08 01</t>
  </si>
  <si>
    <t>19 08 02</t>
  </si>
  <si>
    <t>19 08 05</t>
  </si>
  <si>
    <t>19 08 09</t>
  </si>
  <si>
    <t>19 08 10</t>
  </si>
  <si>
    <t>19 08 12</t>
  </si>
  <si>
    <t>19 08 13</t>
  </si>
  <si>
    <t>19 08 14</t>
  </si>
  <si>
    <t>19 09 01</t>
  </si>
  <si>
    <t>19 09 02</t>
  </si>
  <si>
    <t>19 09 04</t>
  </si>
  <si>
    <t>19 09 05</t>
  </si>
  <si>
    <t>19 09 06</t>
  </si>
  <si>
    <t>19 10 01</t>
  </si>
  <si>
    <t>19 10 02</t>
  </si>
  <si>
    <t>19 10 03</t>
  </si>
  <si>
    <t>19 10 05</t>
  </si>
  <si>
    <t>19 11 05</t>
  </si>
  <si>
    <t>19 12 01</t>
  </si>
  <si>
    <t>19 12 01 01</t>
  </si>
  <si>
    <t>19 12 01 02</t>
  </si>
  <si>
    <t>19 12 02</t>
  </si>
  <si>
    <t>19 12 02 01</t>
  </si>
  <si>
    <t>19 12 02 02</t>
  </si>
  <si>
    <t>19 12 02 03</t>
  </si>
  <si>
    <t>19 12 02 04</t>
  </si>
  <si>
    <t>19 12 02 05</t>
  </si>
  <si>
    <t>19 12 02 06</t>
  </si>
  <si>
    <t>19 12 02 07</t>
  </si>
  <si>
    <t>19 12 03</t>
  </si>
  <si>
    <t>19 12 03 01</t>
  </si>
  <si>
    <t>19 12 03 02</t>
  </si>
  <si>
    <t>19 12 03 03</t>
  </si>
  <si>
    <t>19 12 03 04</t>
  </si>
  <si>
    <t>19 12 03 05</t>
  </si>
  <si>
    <t>19 12 04</t>
  </si>
  <si>
    <t>19 12 04 01</t>
  </si>
  <si>
    <t>19 12 04 02</t>
  </si>
  <si>
    <t>19 12 04 03</t>
  </si>
  <si>
    <t>19 12 04 04</t>
  </si>
  <si>
    <t>19 12 04 05</t>
  </si>
  <si>
    <t>19 12 04 06</t>
  </si>
  <si>
    <t>19 12 04 07</t>
  </si>
  <si>
    <t>19 12 05</t>
  </si>
  <si>
    <t>19 12 05 01</t>
  </si>
  <si>
    <t>19 12 05 02</t>
  </si>
  <si>
    <t>19 12 05 03</t>
  </si>
  <si>
    <t>19 12 06</t>
  </si>
  <si>
    <t>19 12 06 01</t>
  </si>
  <si>
    <t>19 12 06 02</t>
  </si>
  <si>
    <t>19 12 06 03</t>
  </si>
  <si>
    <t>19 12 07</t>
  </si>
  <si>
    <t>19 12 07 01</t>
  </si>
  <si>
    <t>19 12 07 02</t>
  </si>
  <si>
    <t>19 12 07 03</t>
  </si>
  <si>
    <t>19 12 08</t>
  </si>
  <si>
    <t>19 12 08 01</t>
  </si>
  <si>
    <t>19 12 08 02</t>
  </si>
  <si>
    <t>19 12 08 03</t>
  </si>
  <si>
    <t>19 12 08 04</t>
  </si>
  <si>
    <t>19 12 09</t>
  </si>
  <si>
    <t>19 12 09 01</t>
  </si>
  <si>
    <t>19 12 09 02</t>
  </si>
  <si>
    <t>19 12 10</t>
  </si>
  <si>
    <t>19 12 11</t>
  </si>
  <si>
    <t>19 12 11 01</t>
  </si>
  <si>
    <t>19 12 11 02</t>
  </si>
  <si>
    <t>19 12 11 03</t>
  </si>
  <si>
    <t>19 12 11 04</t>
  </si>
  <si>
    <t>19 12 11 05</t>
  </si>
  <si>
    <t>19 12 11 06</t>
  </si>
  <si>
    <t>19 12 11 07</t>
  </si>
  <si>
    <t>19 12 12</t>
  </si>
  <si>
    <t>19 12 12 01</t>
  </si>
  <si>
    <t>19 12 12 02</t>
  </si>
  <si>
    <t>19 12 12 03</t>
  </si>
  <si>
    <t>19 12 12 04</t>
  </si>
  <si>
    <t>19 12 12 05</t>
  </si>
  <si>
    <t>19 12 12 06</t>
  </si>
  <si>
    <t>19 12 12 07</t>
  </si>
  <si>
    <t>19 12 12 08</t>
  </si>
  <si>
    <t>19 13 07</t>
  </si>
  <si>
    <t>20 01 01</t>
  </si>
  <si>
    <t>20 01 02</t>
  </si>
  <si>
    <t>20 01 08</t>
  </si>
  <si>
    <t>20 01 10</t>
  </si>
  <si>
    <t>20 01 11</t>
  </si>
  <si>
    <t>20 01 13</t>
  </si>
  <si>
    <t>20 01 14</t>
  </si>
  <si>
    <t>20 01 15</t>
  </si>
  <si>
    <t>20 01 17</t>
  </si>
  <si>
    <t>20 01 19</t>
  </si>
  <si>
    <t>20 01 21</t>
  </si>
  <si>
    <t>20 01 21 01</t>
  </si>
  <si>
    <t>20 01 21 02</t>
  </si>
  <si>
    <t>20 01 23</t>
  </si>
  <si>
    <t>20 01 25</t>
  </si>
  <si>
    <t>20 01 27</t>
  </si>
  <si>
    <t>20 01 28</t>
  </si>
  <si>
    <t>20 01 29</t>
  </si>
  <si>
    <t>20 01 30</t>
  </si>
  <si>
    <t>20 01 31</t>
  </si>
  <si>
    <t>20 01 32</t>
  </si>
  <si>
    <t>20 01 33</t>
  </si>
  <si>
    <t>20 01 34</t>
  </si>
  <si>
    <t>20 01 35</t>
  </si>
  <si>
    <t>20 01 35 01</t>
  </si>
  <si>
    <t>20 01 35 02</t>
  </si>
  <si>
    <t>20 01 35 03</t>
  </si>
  <si>
    <t>20 01 35 04</t>
  </si>
  <si>
    <t>20 01 35 05</t>
  </si>
  <si>
    <t>20 01 35 06</t>
  </si>
  <si>
    <t>20 01 36</t>
  </si>
  <si>
    <t>20 01 36 01</t>
  </si>
  <si>
    <t>20 01 36 02</t>
  </si>
  <si>
    <t>20 01 36 03</t>
  </si>
  <si>
    <t>20 01 36 04</t>
  </si>
  <si>
    <t>20 01 36 05</t>
  </si>
  <si>
    <t>20 01 36 06</t>
  </si>
  <si>
    <t>20 01 37</t>
  </si>
  <si>
    <t>20 01 38</t>
  </si>
  <si>
    <t>20 01 39</t>
  </si>
  <si>
    <t>20 01 40</t>
  </si>
  <si>
    <t>20 01 41</t>
  </si>
  <si>
    <t>20 01 99</t>
  </si>
  <si>
    <t>20 02 01</t>
  </si>
  <si>
    <t>20 02 02</t>
  </si>
  <si>
    <t>20 02 03</t>
  </si>
  <si>
    <t>20 03 01</t>
  </si>
  <si>
    <t>20 03 02</t>
  </si>
  <si>
    <t>20 03 03</t>
  </si>
  <si>
    <t>20 03 07</t>
  </si>
  <si>
    <t>20 03 99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</si>
</sst>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sz val="10"/>
      <name val="Arial"/>
      <family val="2"/>
      <charset val="186"/>
    </font>
    <font>
      <sz val="11"/>
      <color theme="0" tint="-0.499984740745262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26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" fillId="2" borderId="0" applyNumberFormat="0" applyBorder="0" applyAlignment="0" applyProtection="0"/>
    <xf numFmtId="0" fontId="11" fillId="0" borderId="0"/>
    <xf numFmtId="0" fontId="7" fillId="0" borderId="0"/>
  </cellStyleXfs>
  <cellXfs count="106">
    <xf numFmtId="0" fontId="0" fillId="0" borderId="0" xfId="0"/>
    <xf numFmtId="0" fontId="1" fillId="0" borderId="0" xfId="0" applyFont="1"/>
    <xf numFmtId="0" fontId="1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3" xfId="0" applyFont="1" applyBorder="1"/>
    <xf numFmtId="49" fontId="5" fillId="0" borderId="23" xfId="0" applyNumberFormat="1" applyFont="1" applyBorder="1"/>
    <xf numFmtId="0" fontId="5" fillId="0" borderId="23" xfId="0" applyFont="1" applyBorder="1"/>
    <xf numFmtId="164" fontId="1" fillId="0" borderId="23" xfId="0" applyNumberFormat="1" applyFont="1" applyBorder="1" applyAlignment="1">
      <alignment horizontal="right"/>
    </xf>
    <xf numFmtId="164" fontId="1" fillId="0" borderId="23" xfId="0" applyNumberFormat="1" applyFont="1" applyBorder="1"/>
    <xf numFmtId="164" fontId="1" fillId="0" borderId="0" xfId="0" applyNumberFormat="1" applyFont="1"/>
    <xf numFmtId="164" fontId="5" fillId="0" borderId="23" xfId="1" applyNumberFormat="1" applyFont="1" applyBorder="1"/>
    <xf numFmtId="164" fontId="5" fillId="0" borderId="23" xfId="1" applyNumberFormat="1" applyFont="1" applyBorder="1" applyAlignment="1">
      <alignment horizontal="center"/>
    </xf>
    <xf numFmtId="0" fontId="5" fillId="0" borderId="23" xfId="2" applyFont="1" applyFill="1" applyBorder="1"/>
    <xf numFmtId="164" fontId="5" fillId="0" borderId="23" xfId="1" applyNumberFormat="1" applyFont="1" applyBorder="1" applyAlignment="1">
      <alignment horizontal="right"/>
    </xf>
    <xf numFmtId="164" fontId="8" fillId="0" borderId="23" xfId="1" applyNumberFormat="1" applyFont="1" applyBorder="1" applyAlignment="1">
      <alignment horizontal="center"/>
    </xf>
    <xf numFmtId="49" fontId="5" fillId="0" borderId="23" xfId="2" applyNumberFormat="1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3" fillId="3" borderId="10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164" fontId="3" fillId="3" borderId="18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164" fontId="3" fillId="3" borderId="21" xfId="0" applyNumberFormat="1" applyFont="1" applyFill="1" applyBorder="1" applyAlignment="1">
      <alignment horizontal="center" vertical="center" wrapText="1"/>
    </xf>
    <xf numFmtId="164" fontId="4" fillId="3" borderId="20" xfId="0" applyNumberFormat="1" applyFont="1" applyFill="1" applyBorder="1" applyAlignment="1">
      <alignment horizontal="center" vertical="center" wrapText="1"/>
    </xf>
    <xf numFmtId="164" fontId="4" fillId="3" borderId="20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 wrapText="1"/>
    </xf>
    <xf numFmtId="164" fontId="3" fillId="3" borderId="19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164" fontId="10" fillId="7" borderId="23" xfId="0" applyNumberFormat="1" applyFont="1" applyFill="1" applyBorder="1"/>
    <xf numFmtId="164" fontId="3" fillId="3" borderId="10" xfId="0" applyNumberFormat="1" applyFont="1" applyFill="1" applyBorder="1" applyAlignment="1">
      <alignment horizontal="center" vertical="center" wrapText="1"/>
    </xf>
    <xf numFmtId="164" fontId="3" fillId="3" borderId="20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 wrapText="1"/>
    </xf>
    <xf numFmtId="164" fontId="3" fillId="3" borderId="15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164" fontId="3" fillId="3" borderId="16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20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9" xfId="0" applyNumberFormat="1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164" fontId="3" fillId="5" borderId="2" xfId="0" applyNumberFormat="1" applyFont="1" applyFill="1" applyBorder="1" applyAlignment="1">
      <alignment horizontal="center" vertical="center" wrapText="1"/>
    </xf>
    <xf numFmtId="164" fontId="3" fillId="5" borderId="10" xfId="0" applyNumberFormat="1" applyFont="1" applyFill="1" applyBorder="1" applyAlignment="1">
      <alignment horizontal="center" vertical="center" wrapText="1"/>
    </xf>
    <xf numFmtId="164" fontId="3" fillId="5" borderId="20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8" borderId="2" xfId="0" applyNumberFormat="1" applyFont="1" applyFill="1" applyBorder="1" applyAlignment="1">
      <alignment horizontal="center" vertical="center" wrapText="1"/>
    </xf>
    <xf numFmtId="164" fontId="3" fillId="8" borderId="3" xfId="0" applyNumberFormat="1" applyFont="1" applyFill="1" applyBorder="1" applyAlignment="1">
      <alignment horizontal="center" vertical="center" wrapText="1"/>
    </xf>
    <xf numFmtId="164" fontId="3" fillId="8" borderId="4" xfId="0" applyNumberFormat="1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/>
    </xf>
    <xf numFmtId="164" fontId="4" fillId="9" borderId="7" xfId="0" applyNumberFormat="1" applyFont="1" applyFill="1" applyBorder="1" applyAlignment="1">
      <alignment horizontal="center" vertical="center" wrapText="1"/>
    </xf>
    <xf numFmtId="164" fontId="4" fillId="9" borderId="8" xfId="0" applyNumberFormat="1" applyFont="1" applyFill="1" applyBorder="1" applyAlignment="1">
      <alignment horizontal="center" vertical="center" wrapText="1"/>
    </xf>
    <xf numFmtId="164" fontId="4" fillId="9" borderId="9" xfId="0" applyNumberFormat="1" applyFont="1" applyFill="1" applyBorder="1" applyAlignment="1">
      <alignment horizontal="center" vertical="center" wrapText="1"/>
    </xf>
    <xf numFmtId="164" fontId="4" fillId="10" borderId="2" xfId="0" applyNumberFormat="1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center" vertical="center" wrapText="1"/>
    </xf>
    <xf numFmtId="164" fontId="3" fillId="8" borderId="10" xfId="0" applyNumberFormat="1" applyFont="1" applyFill="1" applyBorder="1" applyAlignment="1">
      <alignment horizontal="center" vertical="center" wrapText="1"/>
    </xf>
    <xf numFmtId="164" fontId="3" fillId="8" borderId="11" xfId="0" applyNumberFormat="1" applyFont="1" applyFill="1" applyBorder="1" applyAlignment="1">
      <alignment horizontal="center" vertical="center" wrapText="1"/>
    </xf>
    <xf numFmtId="164" fontId="3" fillId="8" borderId="12" xfId="0" applyNumberFormat="1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164" fontId="4" fillId="9" borderId="7" xfId="0" applyNumberFormat="1" applyFont="1" applyFill="1" applyBorder="1" applyAlignment="1">
      <alignment horizontal="center" vertical="center"/>
    </xf>
    <xf numFmtId="164" fontId="4" fillId="9" borderId="8" xfId="0" applyNumberFormat="1" applyFont="1" applyFill="1" applyBorder="1" applyAlignment="1">
      <alignment horizontal="center" vertical="center"/>
    </xf>
    <xf numFmtId="164" fontId="4" fillId="9" borderId="9" xfId="0" applyNumberFormat="1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164" fontId="3" fillId="8" borderId="15" xfId="0" applyNumberFormat="1" applyFont="1" applyFill="1" applyBorder="1" applyAlignment="1">
      <alignment horizontal="center" vertical="center" wrapText="1"/>
    </xf>
    <xf numFmtId="164" fontId="3" fillId="8" borderId="16" xfId="0" applyNumberFormat="1" applyFont="1" applyFill="1" applyBorder="1" applyAlignment="1">
      <alignment horizontal="center" vertical="center" wrapText="1"/>
    </xf>
    <xf numFmtId="164" fontId="4" fillId="8" borderId="2" xfId="0" applyNumberFormat="1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 wrapText="1"/>
    </xf>
    <xf numFmtId="164" fontId="4" fillId="8" borderId="9" xfId="0" applyNumberFormat="1" applyFont="1" applyFill="1" applyBorder="1" applyAlignment="1">
      <alignment horizontal="center" vertical="center" wrapText="1"/>
    </xf>
    <xf numFmtId="164" fontId="3" fillId="8" borderId="22" xfId="0" applyNumberFormat="1" applyFont="1" applyFill="1" applyBorder="1" applyAlignment="1">
      <alignment horizontal="center" vertical="center" wrapText="1"/>
    </xf>
    <xf numFmtId="164" fontId="3" fillId="8" borderId="21" xfId="0" applyNumberFormat="1" applyFont="1" applyFill="1" applyBorder="1" applyAlignment="1">
      <alignment horizontal="center" vertical="center" wrapText="1"/>
    </xf>
    <xf numFmtId="49" fontId="3" fillId="8" borderId="20" xfId="0" applyNumberFormat="1" applyFont="1" applyFill="1" applyBorder="1" applyAlignment="1">
      <alignment horizontal="center" vertical="center" wrapText="1"/>
    </xf>
    <xf numFmtId="164" fontId="3" fillId="8" borderId="20" xfId="0" applyNumberFormat="1" applyFont="1" applyFill="1" applyBorder="1" applyAlignment="1">
      <alignment horizontal="center" vertical="center" wrapText="1"/>
    </xf>
    <xf numFmtId="164" fontId="3" fillId="8" borderId="0" xfId="0" applyNumberFormat="1" applyFont="1" applyFill="1" applyAlignment="1">
      <alignment horizontal="center" vertical="center" wrapText="1"/>
    </xf>
    <xf numFmtId="164" fontId="4" fillId="8" borderId="20" xfId="0" applyNumberFormat="1" applyFont="1" applyFill="1" applyBorder="1" applyAlignment="1">
      <alignment horizontal="center" vertical="center" wrapText="1"/>
    </xf>
    <xf numFmtId="164" fontId="4" fillId="8" borderId="20" xfId="0" applyNumberFormat="1" applyFont="1" applyFill="1" applyBorder="1" applyAlignment="1">
      <alignment horizontal="center" vertical="center"/>
    </xf>
    <xf numFmtId="164" fontId="4" fillId="8" borderId="20" xfId="0" applyNumberFormat="1" applyFont="1" applyFill="1" applyBorder="1" applyAlignment="1">
      <alignment horizontal="center" vertical="center" wrapText="1"/>
    </xf>
    <xf numFmtId="164" fontId="3" fillId="8" borderId="24" xfId="0" applyNumberFormat="1" applyFont="1" applyFill="1" applyBorder="1" applyAlignment="1">
      <alignment horizontal="center" vertical="center" wrapText="1"/>
    </xf>
    <xf numFmtId="0" fontId="0" fillId="11" borderId="20" xfId="0" applyFill="1" applyBorder="1" applyAlignment="1">
      <alignment horizontal="center" vertical="center" wrapText="1"/>
    </xf>
    <xf numFmtId="164" fontId="3" fillId="8" borderId="10" xfId="0" applyNumberFormat="1" applyFont="1" applyFill="1" applyBorder="1" applyAlignment="1">
      <alignment horizontal="center" vertical="center" wrapText="1"/>
    </xf>
    <xf numFmtId="164" fontId="3" fillId="8" borderId="19" xfId="0" applyNumberFormat="1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/>
    </xf>
    <xf numFmtId="49" fontId="6" fillId="0" borderId="23" xfId="0" applyNumberFormat="1" applyFont="1" applyBorder="1"/>
  </cellXfs>
  <cellStyles count="5">
    <cellStyle name="Geras 2" xfId="2" xr:uid="{0ECA79D6-6523-4CE6-B887-B65460EA79E9}"/>
    <cellStyle name="Įprastas" xfId="0" builtinId="0"/>
    <cellStyle name="Įprastas 2" xfId="4" xr:uid="{D6D19421-D4DF-43D5-869F-39036749650F}"/>
    <cellStyle name="Įprastas 3" xfId="3" xr:uid="{599B34D6-2731-46DD-84DD-0E5850B29BF9}"/>
    <cellStyle name="Normal_Atliekos 2010 OFICIALI susidarė_REGL_2150" xfId="1" xr:uid="{E2C98323-7D8E-439F-ACAD-71A7AA037B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522B-5844-4275-9B59-A13071BA51A7}">
  <dimension ref="A1:AC439"/>
  <sheetViews>
    <sheetView zoomScaleNormal="100" workbookViewId="0">
      <pane xSplit="2" ySplit="5" topLeftCell="C431" activePane="bottomRight" state="frozen"/>
      <selection pane="topRight" activeCell="C1" sqref="C1"/>
      <selection pane="bottomLeft" activeCell="A5" sqref="A5"/>
      <selection pane="bottomRight" activeCell="A439" sqref="A439"/>
    </sheetView>
  </sheetViews>
  <sheetFormatPr defaultColWidth="10.26953125" defaultRowHeight="14.5" x14ac:dyDescent="0.35"/>
  <cols>
    <col min="1" max="1" width="7.81640625" style="17" customWidth="1"/>
    <col min="2" max="2" width="9.26953125" style="18" customWidth="1"/>
    <col min="3" max="3" width="4.453125" style="17" customWidth="1"/>
    <col min="4" max="4" width="16.54296875" style="18" customWidth="1"/>
    <col min="5" max="5" width="6.36328125" style="18" customWidth="1"/>
    <col min="6" max="6" width="16" style="18" customWidth="1"/>
    <col min="7" max="7" width="12.7265625" style="10" customWidth="1"/>
    <col min="8" max="8" width="13" style="10" customWidth="1"/>
    <col min="9" max="9" width="13.453125" style="10" customWidth="1"/>
    <col min="10" max="10" width="13.36328125" style="10" customWidth="1"/>
    <col min="11" max="11" width="11.54296875" style="10" customWidth="1"/>
    <col min="12" max="12" width="11.453125" style="10" customWidth="1"/>
    <col min="13" max="13" width="11.81640625" style="10" customWidth="1"/>
    <col min="14" max="15" width="10.36328125" style="10" customWidth="1"/>
    <col min="16" max="16" width="11.36328125" style="10" customWidth="1"/>
    <col min="17" max="17" width="11.81640625" style="10" customWidth="1"/>
    <col min="18" max="18" width="10.36328125" style="10" customWidth="1"/>
    <col min="19" max="19" width="13.26953125" style="10" customWidth="1"/>
    <col min="20" max="20" width="10.26953125" style="10" customWidth="1"/>
    <col min="21" max="21" width="13" style="10" customWidth="1"/>
    <col min="22" max="22" width="12.7265625" style="10" customWidth="1"/>
    <col min="23" max="23" width="12.1796875" style="10" customWidth="1"/>
    <col min="24" max="24" width="10.6328125" style="10" customWidth="1"/>
    <col min="25" max="25" width="11.7265625" style="10" customWidth="1"/>
    <col min="26" max="26" width="11.6328125" style="10" customWidth="1"/>
    <col min="27" max="27" width="12.1796875" style="10" customWidth="1"/>
    <col min="28" max="28" width="13.453125" style="10" customWidth="1"/>
    <col min="29" max="29" width="13.26953125" style="10" customWidth="1"/>
    <col min="30" max="16384" width="10.26953125" style="1"/>
  </cols>
  <sheetData>
    <row r="1" spans="1:29" ht="20" customHeight="1" x14ac:dyDescent="0.35">
      <c r="A1" s="64" t="s">
        <v>0</v>
      </c>
      <c r="B1" s="64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35" t="s">
        <v>6</v>
      </c>
      <c r="H1" s="35" t="s">
        <v>7</v>
      </c>
      <c r="I1" s="56" t="s">
        <v>8</v>
      </c>
      <c r="J1" s="59" t="s">
        <v>483</v>
      </c>
      <c r="K1" s="60"/>
      <c r="L1" s="46" t="s">
        <v>484</v>
      </c>
      <c r="M1" s="46"/>
      <c r="N1" s="46"/>
      <c r="O1" s="46"/>
      <c r="P1" s="46"/>
      <c r="Q1" s="46"/>
      <c r="R1" s="46"/>
      <c r="S1" s="47" t="s">
        <v>485</v>
      </c>
      <c r="T1" s="48"/>
      <c r="U1" s="51" t="s">
        <v>486</v>
      </c>
      <c r="V1" s="52"/>
      <c r="W1" s="52"/>
      <c r="X1" s="53"/>
      <c r="Y1" s="44" t="s">
        <v>487</v>
      </c>
      <c r="Z1" s="34" t="s">
        <v>488</v>
      </c>
      <c r="AA1" s="34" t="s">
        <v>489</v>
      </c>
      <c r="AB1" s="34" t="s">
        <v>490</v>
      </c>
      <c r="AC1" s="35" t="s">
        <v>482</v>
      </c>
    </row>
    <row r="2" spans="1:29" ht="14.5" customHeight="1" x14ac:dyDescent="0.35">
      <c r="A2" s="64"/>
      <c r="B2" s="64"/>
      <c r="C2" s="62"/>
      <c r="D2" s="62"/>
      <c r="E2" s="62"/>
      <c r="F2" s="62"/>
      <c r="G2" s="35"/>
      <c r="H2" s="35"/>
      <c r="I2" s="57"/>
      <c r="J2" s="36" t="s">
        <v>9</v>
      </c>
      <c r="K2" s="38" t="s">
        <v>10</v>
      </c>
      <c r="L2" s="20" t="s">
        <v>11</v>
      </c>
      <c r="M2" s="40" t="s">
        <v>12</v>
      </c>
      <c r="N2" s="41"/>
      <c r="O2" s="41"/>
      <c r="P2" s="41"/>
      <c r="Q2" s="41"/>
      <c r="R2" s="42"/>
      <c r="S2" s="49"/>
      <c r="T2" s="50"/>
      <c r="U2" s="20" t="s">
        <v>11</v>
      </c>
      <c r="V2" s="43" t="s">
        <v>13</v>
      </c>
      <c r="W2" s="43"/>
      <c r="X2" s="43"/>
      <c r="Y2" s="54"/>
      <c r="Z2" s="32"/>
      <c r="AA2" s="32"/>
      <c r="AB2" s="32"/>
      <c r="AC2" s="35"/>
    </row>
    <row r="3" spans="1:29" ht="56.5" customHeight="1" x14ac:dyDescent="0.35">
      <c r="A3" s="64"/>
      <c r="B3" s="64"/>
      <c r="C3" s="62"/>
      <c r="D3" s="62"/>
      <c r="E3" s="62"/>
      <c r="F3" s="62"/>
      <c r="G3" s="35"/>
      <c r="H3" s="35"/>
      <c r="I3" s="57"/>
      <c r="J3" s="37"/>
      <c r="K3" s="39"/>
      <c r="L3" s="44" t="s">
        <v>14</v>
      </c>
      <c r="M3" s="20" t="s">
        <v>15</v>
      </c>
      <c r="N3" s="20" t="s">
        <v>16</v>
      </c>
      <c r="O3" s="20" t="s">
        <v>17</v>
      </c>
      <c r="P3" s="20" t="s">
        <v>18</v>
      </c>
      <c r="Q3" s="20" t="s">
        <v>19</v>
      </c>
      <c r="R3" s="21" t="s">
        <v>20</v>
      </c>
      <c r="S3" s="22" t="s">
        <v>21</v>
      </c>
      <c r="T3" s="23" t="s">
        <v>22</v>
      </c>
      <c r="U3" s="44" t="s">
        <v>23</v>
      </c>
      <c r="V3" s="44" t="s">
        <v>24</v>
      </c>
      <c r="W3" s="44" t="s">
        <v>25</v>
      </c>
      <c r="X3" s="44" t="s">
        <v>26</v>
      </c>
      <c r="Y3" s="54"/>
      <c r="Z3" s="32"/>
      <c r="AA3" s="32"/>
      <c r="AB3" s="32" t="s">
        <v>27</v>
      </c>
      <c r="AC3" s="35"/>
    </row>
    <row r="4" spans="1:29" ht="16.5" customHeight="1" x14ac:dyDescent="0.35">
      <c r="A4" s="61"/>
      <c r="B4" s="61"/>
      <c r="C4" s="63"/>
      <c r="D4" s="63"/>
      <c r="E4" s="63"/>
      <c r="F4" s="63"/>
      <c r="G4" s="34"/>
      <c r="H4" s="35"/>
      <c r="I4" s="58"/>
      <c r="J4" s="24" t="s">
        <v>28</v>
      </c>
      <c r="K4" s="25" t="s">
        <v>29</v>
      </c>
      <c r="L4" s="45"/>
      <c r="M4" s="20" t="s">
        <v>30</v>
      </c>
      <c r="N4" s="27" t="s">
        <v>31</v>
      </c>
      <c r="O4" s="26" t="s">
        <v>32</v>
      </c>
      <c r="P4" s="26" t="s">
        <v>23</v>
      </c>
      <c r="Q4" s="26" t="s">
        <v>33</v>
      </c>
      <c r="R4" s="26" t="s">
        <v>34</v>
      </c>
      <c r="S4" s="28" t="s">
        <v>35</v>
      </c>
      <c r="T4" s="25" t="s">
        <v>36</v>
      </c>
      <c r="U4" s="45"/>
      <c r="V4" s="45"/>
      <c r="W4" s="45"/>
      <c r="X4" s="45"/>
      <c r="Y4" s="55"/>
      <c r="Z4" s="19" t="s">
        <v>37</v>
      </c>
      <c r="AA4" s="29" t="s">
        <v>38</v>
      </c>
      <c r="AB4" s="33"/>
      <c r="AC4" s="34"/>
    </row>
    <row r="5" spans="1:29" ht="18.75" customHeight="1" x14ac:dyDescent="0.35">
      <c r="A5" s="30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  <c r="H5" s="30">
        <v>8</v>
      </c>
      <c r="I5" s="30">
        <v>9</v>
      </c>
      <c r="J5" s="30">
        <v>10</v>
      </c>
      <c r="K5" s="30">
        <v>11</v>
      </c>
      <c r="L5" s="30">
        <v>12</v>
      </c>
      <c r="M5" s="30">
        <v>13</v>
      </c>
      <c r="N5" s="30">
        <v>14</v>
      </c>
      <c r="O5" s="30">
        <v>15</v>
      </c>
      <c r="P5" s="30">
        <v>16</v>
      </c>
      <c r="Q5" s="30">
        <v>17</v>
      </c>
      <c r="R5" s="30">
        <v>18</v>
      </c>
      <c r="S5" s="30">
        <v>19</v>
      </c>
      <c r="T5" s="30">
        <v>20</v>
      </c>
      <c r="U5" s="30">
        <v>21</v>
      </c>
      <c r="V5" s="30">
        <v>22</v>
      </c>
      <c r="W5" s="30">
        <v>23</v>
      </c>
      <c r="X5" s="30">
        <v>24</v>
      </c>
      <c r="Y5" s="30">
        <v>25</v>
      </c>
      <c r="Z5" s="30">
        <v>26</v>
      </c>
      <c r="AA5" s="30">
        <v>27</v>
      </c>
      <c r="AB5" s="30">
        <v>28</v>
      </c>
      <c r="AC5" s="30">
        <v>29</v>
      </c>
    </row>
    <row r="6" spans="1:29" x14ac:dyDescent="0.35">
      <c r="A6" s="2">
        <v>2021</v>
      </c>
      <c r="B6" s="3" t="s">
        <v>654</v>
      </c>
      <c r="C6" s="4"/>
      <c r="D6" s="5" t="s">
        <v>39</v>
      </c>
      <c r="E6" s="6" t="s">
        <v>560</v>
      </c>
      <c r="F6" s="7" t="s">
        <v>40</v>
      </c>
      <c r="G6" s="9">
        <v>7.6E-3</v>
      </c>
      <c r="H6" s="9"/>
      <c r="I6" s="9">
        <v>7.6E-3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>
        <f t="shared" ref="AC6:AC69" si="0">IF(I6-J6-K6-L6-S6-T6-U6-Y6-Z6-AA6-AB6&gt;0,I6-J6-K6-L6-S6-T6-U6-Y6-Z6-AA6-AB6,0)</f>
        <v>7.6E-3</v>
      </c>
    </row>
    <row r="7" spans="1:29" x14ac:dyDescent="0.35">
      <c r="A7" s="2">
        <v>2021</v>
      </c>
      <c r="B7" s="3" t="s">
        <v>655</v>
      </c>
      <c r="C7" s="4"/>
      <c r="D7" s="5" t="s">
        <v>41</v>
      </c>
      <c r="E7" s="6" t="s">
        <v>551</v>
      </c>
      <c r="F7" s="7" t="s">
        <v>42</v>
      </c>
      <c r="G7" s="11">
        <v>1956.876</v>
      </c>
      <c r="H7" s="11"/>
      <c r="I7" s="11">
        <v>1956.876</v>
      </c>
      <c r="J7" s="12"/>
      <c r="K7" s="9"/>
      <c r="L7" s="9"/>
      <c r="M7" s="9"/>
      <c r="N7" s="9"/>
      <c r="O7" s="9"/>
      <c r="P7" s="9"/>
      <c r="Q7" s="9"/>
      <c r="R7" s="9"/>
      <c r="S7" s="9"/>
      <c r="T7" s="9"/>
      <c r="U7" s="9">
        <v>3.9</v>
      </c>
      <c r="V7" s="9">
        <v>3.9</v>
      </c>
      <c r="W7" s="9"/>
      <c r="X7" s="9"/>
      <c r="Y7" s="9"/>
      <c r="Z7" s="9"/>
      <c r="AA7" s="9"/>
      <c r="AB7" s="9">
        <v>2289.0219999999999</v>
      </c>
      <c r="AC7" s="9">
        <f t="shared" si="0"/>
        <v>0</v>
      </c>
    </row>
    <row r="8" spans="1:29" x14ac:dyDescent="0.35">
      <c r="A8" s="2">
        <v>2021</v>
      </c>
      <c r="B8" s="3" t="s">
        <v>656</v>
      </c>
      <c r="C8" s="4"/>
      <c r="D8" s="5" t="s">
        <v>43</v>
      </c>
      <c r="E8" s="6" t="s">
        <v>560</v>
      </c>
      <c r="F8" s="7" t="s">
        <v>40</v>
      </c>
      <c r="G8" s="9">
        <v>0</v>
      </c>
      <c r="H8" s="9"/>
      <c r="I8" s="9">
        <v>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>
        <f t="shared" si="0"/>
        <v>0</v>
      </c>
    </row>
    <row r="9" spans="1:29" x14ac:dyDescent="0.35">
      <c r="A9" s="2">
        <v>2021</v>
      </c>
      <c r="B9" s="3" t="s">
        <v>657</v>
      </c>
      <c r="C9" s="4"/>
      <c r="D9" s="5" t="s">
        <v>44</v>
      </c>
      <c r="E9" s="6" t="s">
        <v>560</v>
      </c>
      <c r="F9" s="7" t="s">
        <v>40</v>
      </c>
      <c r="G9" s="9">
        <v>4478.0721000000003</v>
      </c>
      <c r="H9" s="9"/>
      <c r="I9" s="9">
        <v>4478.0721000000003</v>
      </c>
      <c r="J9" s="9">
        <v>1.74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>
        <v>4476.3320999999996</v>
      </c>
      <c r="AA9" s="9"/>
      <c r="AB9" s="9"/>
      <c r="AC9" s="9">
        <f t="shared" si="0"/>
        <v>9.0949470177292824E-13</v>
      </c>
    </row>
    <row r="10" spans="1:29" x14ac:dyDescent="0.35">
      <c r="A10" s="2">
        <v>2021</v>
      </c>
      <c r="B10" s="3" t="s">
        <v>658</v>
      </c>
      <c r="C10" s="4"/>
      <c r="D10" s="5" t="s">
        <v>41</v>
      </c>
      <c r="E10" s="6" t="s">
        <v>551</v>
      </c>
      <c r="F10" s="7" t="s">
        <v>42</v>
      </c>
      <c r="G10" s="11">
        <v>2679.76</v>
      </c>
      <c r="H10" s="11"/>
      <c r="I10" s="11">
        <v>2679.76</v>
      </c>
      <c r="J10" s="12"/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2227.953</v>
      </c>
      <c r="V10" s="9">
        <v>2227.953</v>
      </c>
      <c r="W10" s="9"/>
      <c r="X10" s="9"/>
      <c r="Y10" s="9"/>
      <c r="Z10" s="9"/>
      <c r="AA10" s="9"/>
      <c r="AB10" s="9"/>
      <c r="AC10" s="9">
        <f t="shared" si="0"/>
        <v>451.80700000000024</v>
      </c>
    </row>
    <row r="11" spans="1:29" x14ac:dyDescent="0.35">
      <c r="A11" s="2">
        <v>2021</v>
      </c>
      <c r="B11" s="3" t="s">
        <v>659</v>
      </c>
      <c r="C11" s="4" t="s">
        <v>45</v>
      </c>
      <c r="D11" s="5" t="s">
        <v>46</v>
      </c>
      <c r="E11" s="6" t="s">
        <v>510</v>
      </c>
      <c r="F11" s="7" t="s">
        <v>47</v>
      </c>
      <c r="G11" s="9">
        <v>8.4600000000000009</v>
      </c>
      <c r="H11" s="9"/>
      <c r="I11" s="9">
        <v>8.4600000000000009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>
        <f t="shared" si="0"/>
        <v>8.4600000000000009</v>
      </c>
    </row>
    <row r="12" spans="1:29" x14ac:dyDescent="0.35">
      <c r="A12" s="2">
        <v>2021</v>
      </c>
      <c r="B12" s="3" t="s">
        <v>660</v>
      </c>
      <c r="C12" s="4"/>
      <c r="D12" s="5" t="s">
        <v>48</v>
      </c>
      <c r="E12" s="6" t="s">
        <v>560</v>
      </c>
      <c r="F12" s="7" t="s">
        <v>40</v>
      </c>
      <c r="G12" s="9">
        <v>0</v>
      </c>
      <c r="H12" s="9"/>
      <c r="I12" s="8">
        <v>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>
        <f t="shared" si="0"/>
        <v>0</v>
      </c>
    </row>
    <row r="13" spans="1:29" x14ac:dyDescent="0.35">
      <c r="A13" s="2">
        <v>2021</v>
      </c>
      <c r="B13" s="3" t="s">
        <v>661</v>
      </c>
      <c r="C13" s="4"/>
      <c r="D13" s="5" t="s">
        <v>49</v>
      </c>
      <c r="E13" s="6" t="s">
        <v>546</v>
      </c>
      <c r="F13" s="7" t="s">
        <v>50</v>
      </c>
      <c r="G13" s="9">
        <v>0</v>
      </c>
      <c r="H13" s="9"/>
      <c r="I13" s="8">
        <v>0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>
        <f t="shared" si="0"/>
        <v>0</v>
      </c>
    </row>
    <row r="14" spans="1:29" x14ac:dyDescent="0.35">
      <c r="A14" s="2">
        <v>2021</v>
      </c>
      <c r="B14" s="3" t="s">
        <v>662</v>
      </c>
      <c r="C14" s="4"/>
      <c r="D14" s="5" t="s">
        <v>51</v>
      </c>
      <c r="E14" s="6" t="s">
        <v>543</v>
      </c>
      <c r="F14" s="7" t="s">
        <v>52</v>
      </c>
      <c r="G14" s="9">
        <v>417.77300000000002</v>
      </c>
      <c r="H14" s="9"/>
      <c r="I14" s="9">
        <v>417.77300000000002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>
        <v>318.59299999999996</v>
      </c>
      <c r="V14" s="9"/>
      <c r="W14" s="9"/>
      <c r="X14" s="9">
        <v>318.59299999999996</v>
      </c>
      <c r="Y14" s="9"/>
      <c r="Z14" s="9"/>
      <c r="AA14" s="9"/>
      <c r="AB14" s="9"/>
      <c r="AC14" s="9">
        <f t="shared" si="0"/>
        <v>99.180000000000064</v>
      </c>
    </row>
    <row r="15" spans="1:29" x14ac:dyDescent="0.35">
      <c r="A15" s="2">
        <v>2021</v>
      </c>
      <c r="B15" s="3" t="s">
        <v>663</v>
      </c>
      <c r="C15" s="4"/>
      <c r="D15" s="5" t="s">
        <v>53</v>
      </c>
      <c r="E15" s="6" t="s">
        <v>546</v>
      </c>
      <c r="F15" s="7" t="s">
        <v>50</v>
      </c>
      <c r="G15" s="9">
        <v>2954.62</v>
      </c>
      <c r="H15" s="9"/>
      <c r="I15" s="9">
        <v>2954.62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>
        <v>2802.1400000000003</v>
      </c>
      <c r="V15" s="9"/>
      <c r="W15" s="9">
        <v>1549.28</v>
      </c>
      <c r="X15" s="9">
        <v>1252.8600000000001</v>
      </c>
      <c r="Y15" s="9"/>
      <c r="Z15" s="9"/>
      <c r="AA15" s="9"/>
      <c r="AB15" s="9"/>
      <c r="AC15" s="9">
        <f t="shared" si="0"/>
        <v>152.47999999999956</v>
      </c>
    </row>
    <row r="16" spans="1:29" x14ac:dyDescent="0.35">
      <c r="A16" s="2">
        <v>2021</v>
      </c>
      <c r="B16" s="3" t="s">
        <v>664</v>
      </c>
      <c r="C16" s="4"/>
      <c r="D16" s="5" t="s">
        <v>54</v>
      </c>
      <c r="E16" s="6" t="s">
        <v>529</v>
      </c>
      <c r="F16" s="13" t="s">
        <v>55</v>
      </c>
      <c r="G16" s="9">
        <v>283.03699999999998</v>
      </c>
      <c r="H16" s="9">
        <v>6</v>
      </c>
      <c r="I16" s="9">
        <v>289.03699999999998</v>
      </c>
      <c r="J16" s="9">
        <v>28.75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>
        <v>70.948999999999998</v>
      </c>
      <c r="V16" s="9">
        <v>70.948999999999998</v>
      </c>
      <c r="W16" s="9"/>
      <c r="X16" s="9"/>
      <c r="Y16" s="9"/>
      <c r="Z16" s="9"/>
      <c r="AA16" s="9"/>
      <c r="AB16" s="9">
        <v>111.88</v>
      </c>
      <c r="AC16" s="9">
        <f t="shared" si="0"/>
        <v>77.45799999999997</v>
      </c>
    </row>
    <row r="17" spans="1:29" x14ac:dyDescent="0.35">
      <c r="A17" s="2">
        <v>2021</v>
      </c>
      <c r="B17" s="3" t="s">
        <v>665</v>
      </c>
      <c r="C17" s="4"/>
      <c r="D17" s="5" t="s">
        <v>56</v>
      </c>
      <c r="E17" s="6" t="s">
        <v>547</v>
      </c>
      <c r="F17" s="7" t="s">
        <v>57</v>
      </c>
      <c r="G17" s="11">
        <v>12060.615</v>
      </c>
      <c r="H17" s="11"/>
      <c r="I17" s="11">
        <v>12060.615</v>
      </c>
      <c r="J17" s="12"/>
      <c r="K17" s="9"/>
      <c r="L17" s="9"/>
      <c r="M17" s="9"/>
      <c r="N17" s="9"/>
      <c r="O17" s="9"/>
      <c r="P17" s="9"/>
      <c r="Q17" s="9"/>
      <c r="R17" s="9"/>
      <c r="S17" s="9"/>
      <c r="T17" s="9"/>
      <c r="U17" s="9">
        <v>11099.415000000001</v>
      </c>
      <c r="V17" s="9"/>
      <c r="W17" s="9">
        <v>899.4</v>
      </c>
      <c r="X17" s="9">
        <v>10200.014999999999</v>
      </c>
      <c r="Y17" s="9"/>
      <c r="Z17" s="9">
        <v>981.2</v>
      </c>
      <c r="AA17" s="9"/>
      <c r="AB17" s="9"/>
      <c r="AC17" s="9">
        <f t="shared" si="0"/>
        <v>0</v>
      </c>
    </row>
    <row r="18" spans="1:29" ht="15" customHeight="1" x14ac:dyDescent="0.35">
      <c r="A18" s="2">
        <v>2021</v>
      </c>
      <c r="B18" s="3" t="s">
        <v>666</v>
      </c>
      <c r="C18" s="4"/>
      <c r="D18" s="5" t="s">
        <v>58</v>
      </c>
      <c r="E18" s="6" t="s">
        <v>545</v>
      </c>
      <c r="F18" s="7" t="s">
        <v>59</v>
      </c>
      <c r="G18" s="9">
        <v>1736.1030000000001</v>
      </c>
      <c r="H18" s="9"/>
      <c r="I18" s="9">
        <v>1736.1030000000001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>
        <v>1057.9900000000002</v>
      </c>
      <c r="V18" s="9"/>
      <c r="W18" s="9">
        <v>1057.9900000000002</v>
      </c>
      <c r="X18" s="9"/>
      <c r="Y18" s="9"/>
      <c r="Z18" s="9">
        <v>539.70000000000005</v>
      </c>
      <c r="AA18" s="9"/>
      <c r="AB18" s="9">
        <v>66.36</v>
      </c>
      <c r="AC18" s="9">
        <f t="shared" si="0"/>
        <v>72.052999999999784</v>
      </c>
    </row>
    <row r="19" spans="1:29" ht="15" customHeight="1" x14ac:dyDescent="0.35">
      <c r="A19" s="2">
        <v>2021</v>
      </c>
      <c r="B19" s="3" t="s">
        <v>667</v>
      </c>
      <c r="C19" s="4" t="s">
        <v>45</v>
      </c>
      <c r="D19" s="5" t="s">
        <v>60</v>
      </c>
      <c r="E19" s="6" t="s">
        <v>499</v>
      </c>
      <c r="F19" s="7" t="s">
        <v>61</v>
      </c>
      <c r="G19" s="9">
        <v>81.425000000000054</v>
      </c>
      <c r="H19" s="9"/>
      <c r="I19" s="9">
        <v>81.425000000000054</v>
      </c>
      <c r="J19" s="9">
        <v>59.02</v>
      </c>
      <c r="K19" s="9"/>
      <c r="L19" s="9"/>
      <c r="M19" s="9"/>
      <c r="N19" s="9"/>
      <c r="O19" s="9"/>
      <c r="P19" s="9"/>
      <c r="Q19" s="9"/>
      <c r="R19" s="9"/>
      <c r="S19" s="9"/>
      <c r="T19" s="9">
        <v>7.2119999999999997</v>
      </c>
      <c r="U19" s="9"/>
      <c r="V19" s="9"/>
      <c r="W19" s="9"/>
      <c r="X19" s="9"/>
      <c r="Y19" s="9"/>
      <c r="Z19" s="9"/>
      <c r="AA19" s="9"/>
      <c r="AB19" s="9">
        <v>1.6E-2</v>
      </c>
      <c r="AC19" s="9">
        <f t="shared" si="0"/>
        <v>15.177000000000051</v>
      </c>
    </row>
    <row r="20" spans="1:29" ht="15" customHeight="1" x14ac:dyDescent="0.35">
      <c r="A20" s="2">
        <v>2021</v>
      </c>
      <c r="B20" s="3" t="s">
        <v>668</v>
      </c>
      <c r="C20" s="4"/>
      <c r="D20" s="5" t="s">
        <v>62</v>
      </c>
      <c r="E20" s="6" t="s">
        <v>499</v>
      </c>
      <c r="F20" s="7" t="s">
        <v>61</v>
      </c>
      <c r="G20" s="11">
        <v>2.1749999999999998</v>
      </c>
      <c r="H20" s="11">
        <v>1.0999999999999999E-2</v>
      </c>
      <c r="I20" s="14">
        <v>2.1859999999999999</v>
      </c>
      <c r="J20" s="12"/>
      <c r="K20" s="9"/>
      <c r="L20" s="9"/>
      <c r="M20" s="9"/>
      <c r="N20" s="9"/>
      <c r="O20" s="9"/>
      <c r="P20" s="9"/>
      <c r="Q20" s="9"/>
      <c r="R20" s="9"/>
      <c r="S20" s="9"/>
      <c r="T20" s="9"/>
      <c r="U20" s="9">
        <v>1.0999999999999999E-2</v>
      </c>
      <c r="V20" s="9">
        <v>1.0999999999999999E-2</v>
      </c>
      <c r="W20" s="9"/>
      <c r="X20" s="9"/>
      <c r="Y20" s="9"/>
      <c r="Z20" s="9"/>
      <c r="AA20" s="9"/>
      <c r="AB20" s="9"/>
      <c r="AC20" s="9">
        <f t="shared" si="0"/>
        <v>2.1749999999999998</v>
      </c>
    </row>
    <row r="21" spans="1:29" x14ac:dyDescent="0.35">
      <c r="A21" s="2">
        <v>2021</v>
      </c>
      <c r="B21" s="3" t="s">
        <v>669</v>
      </c>
      <c r="C21" s="4"/>
      <c r="D21" s="5" t="s">
        <v>63</v>
      </c>
      <c r="E21" s="6" t="s">
        <v>522</v>
      </c>
      <c r="F21" s="7" t="s">
        <v>64</v>
      </c>
      <c r="G21" s="11">
        <v>4718.143</v>
      </c>
      <c r="H21" s="11">
        <v>14.311999999999999</v>
      </c>
      <c r="I21" s="14">
        <v>4732.4549999999999</v>
      </c>
      <c r="J21" s="12"/>
      <c r="K21" s="9"/>
      <c r="L21" s="9">
        <v>1997.075</v>
      </c>
      <c r="M21" s="9"/>
      <c r="N21" s="9"/>
      <c r="O21" s="9"/>
      <c r="P21" s="9">
        <v>1192.893</v>
      </c>
      <c r="Q21" s="9">
        <v>3.76</v>
      </c>
      <c r="R21" s="9">
        <v>800.42200000000003</v>
      </c>
      <c r="S21" s="9"/>
      <c r="T21" s="9"/>
      <c r="U21" s="9"/>
      <c r="V21" s="9"/>
      <c r="W21" s="9"/>
      <c r="X21" s="9"/>
      <c r="Y21" s="9"/>
      <c r="Z21" s="9"/>
      <c r="AA21" s="9"/>
      <c r="AB21" s="9">
        <v>2029.9269999999999</v>
      </c>
      <c r="AC21" s="9">
        <f t="shared" si="0"/>
        <v>705.4530000000002</v>
      </c>
    </row>
    <row r="22" spans="1:29" x14ac:dyDescent="0.35">
      <c r="A22" s="2">
        <v>2021</v>
      </c>
      <c r="B22" s="3" t="s">
        <v>670</v>
      </c>
      <c r="C22" s="4"/>
      <c r="D22" s="5" t="s">
        <v>41</v>
      </c>
      <c r="E22" s="6" t="s">
        <v>551</v>
      </c>
      <c r="F22" s="7" t="s">
        <v>42</v>
      </c>
      <c r="G22" s="9">
        <v>143.57400000000001</v>
      </c>
      <c r="H22" s="9"/>
      <c r="I22" s="9">
        <v>143.57400000000001</v>
      </c>
      <c r="J22" s="9">
        <v>11.96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>
        <v>131.54</v>
      </c>
      <c r="V22" s="9"/>
      <c r="W22" s="9">
        <v>131.54</v>
      </c>
      <c r="X22" s="9"/>
      <c r="Y22" s="9"/>
      <c r="Z22" s="9"/>
      <c r="AA22" s="9"/>
      <c r="AB22" s="9"/>
      <c r="AC22" s="9">
        <f t="shared" si="0"/>
        <v>7.4000000000012278E-2</v>
      </c>
    </row>
    <row r="23" spans="1:29" x14ac:dyDescent="0.35">
      <c r="A23" s="2">
        <v>2021</v>
      </c>
      <c r="B23" s="3" t="s">
        <v>671</v>
      </c>
      <c r="C23" s="4"/>
      <c r="D23" s="5" t="s">
        <v>49</v>
      </c>
      <c r="E23" s="6" t="s">
        <v>543</v>
      </c>
      <c r="F23" s="7" t="s">
        <v>52</v>
      </c>
      <c r="G23" s="9">
        <v>1743.61</v>
      </c>
      <c r="H23" s="9"/>
      <c r="I23" s="9">
        <v>1743.61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>
        <v>1539.8</v>
      </c>
      <c r="V23" s="9"/>
      <c r="W23" s="9">
        <v>1539.8</v>
      </c>
      <c r="X23" s="9"/>
      <c r="Y23" s="9"/>
      <c r="Z23" s="9"/>
      <c r="AA23" s="9"/>
      <c r="AB23" s="9"/>
      <c r="AC23" s="9">
        <f t="shared" si="0"/>
        <v>203.80999999999995</v>
      </c>
    </row>
    <row r="24" spans="1:29" x14ac:dyDescent="0.35">
      <c r="A24" s="2">
        <v>2021</v>
      </c>
      <c r="B24" s="3" t="s">
        <v>672</v>
      </c>
      <c r="C24" s="4"/>
      <c r="D24" s="5" t="s">
        <v>65</v>
      </c>
      <c r="E24" s="6" t="s">
        <v>543</v>
      </c>
      <c r="F24" s="7" t="s">
        <v>52</v>
      </c>
      <c r="G24" s="11">
        <v>290.48099999999999</v>
      </c>
      <c r="H24" s="11"/>
      <c r="I24" s="11">
        <v>290.48099999999999</v>
      </c>
      <c r="J24" s="12"/>
      <c r="K24" s="9"/>
      <c r="L24" s="9"/>
      <c r="M24" s="9"/>
      <c r="N24" s="9"/>
      <c r="O24" s="9"/>
      <c r="P24" s="9"/>
      <c r="Q24" s="9"/>
      <c r="R24" s="9"/>
      <c r="S24" s="9"/>
      <c r="T24" s="9"/>
      <c r="U24" s="9">
        <v>31.52</v>
      </c>
      <c r="V24" s="9"/>
      <c r="W24" s="9"/>
      <c r="X24" s="9">
        <v>31.52</v>
      </c>
      <c r="Y24" s="9"/>
      <c r="Z24" s="9">
        <v>258.96100000000001</v>
      </c>
      <c r="AA24" s="9"/>
      <c r="AB24" s="9"/>
      <c r="AC24" s="9">
        <f t="shared" si="0"/>
        <v>0</v>
      </c>
    </row>
    <row r="25" spans="1:29" ht="15" customHeight="1" x14ac:dyDescent="0.35">
      <c r="A25" s="2">
        <v>2021</v>
      </c>
      <c r="B25" s="3" t="s">
        <v>673</v>
      </c>
      <c r="C25" s="4"/>
      <c r="D25" s="5" t="s">
        <v>66</v>
      </c>
      <c r="E25" s="6" t="s">
        <v>543</v>
      </c>
      <c r="F25" s="7" t="s">
        <v>52</v>
      </c>
      <c r="G25" s="11">
        <v>17435.059308</v>
      </c>
      <c r="H25" s="11">
        <v>9867.6037190000006</v>
      </c>
      <c r="I25" s="14">
        <v>27302.663</v>
      </c>
      <c r="J25" s="12"/>
      <c r="K25" s="9"/>
      <c r="L25" s="9">
        <v>16704.858840000001</v>
      </c>
      <c r="M25" s="9"/>
      <c r="N25" s="9"/>
      <c r="O25" s="9"/>
      <c r="P25" s="9">
        <v>16704.858840000001</v>
      </c>
      <c r="Q25" s="9"/>
      <c r="R25" s="9"/>
      <c r="S25" s="9">
        <v>4518.7</v>
      </c>
      <c r="T25" s="9"/>
      <c r="U25" s="9">
        <v>4354.3492999999999</v>
      </c>
      <c r="V25" s="9"/>
      <c r="W25" s="9">
        <v>2239.9430000000002</v>
      </c>
      <c r="X25" s="9">
        <v>2114.4059999999999</v>
      </c>
      <c r="Y25" s="9"/>
      <c r="Z25" s="9"/>
      <c r="AA25" s="9"/>
      <c r="AB25" s="9">
        <v>1717.771</v>
      </c>
      <c r="AC25" s="9">
        <f t="shared" si="0"/>
        <v>6.9838600000000497</v>
      </c>
    </row>
    <row r="26" spans="1:29" ht="15" customHeight="1" x14ac:dyDescent="0.35">
      <c r="A26" s="2">
        <v>2021</v>
      </c>
      <c r="B26" s="3" t="s">
        <v>674</v>
      </c>
      <c r="C26" s="4"/>
      <c r="D26" s="5" t="s">
        <v>67</v>
      </c>
      <c r="E26" s="6" t="s">
        <v>554</v>
      </c>
      <c r="F26" s="7" t="s">
        <v>68</v>
      </c>
      <c r="G26" s="9">
        <v>4411.2579999999998</v>
      </c>
      <c r="H26" s="9"/>
      <c r="I26" s="9">
        <v>4411.2579999999998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>
        <v>4411.2579999999998</v>
      </c>
      <c r="V26" s="9"/>
      <c r="W26" s="9">
        <v>3136.7779999999998</v>
      </c>
      <c r="X26" s="9">
        <v>1274.48</v>
      </c>
      <c r="Y26" s="9"/>
      <c r="Z26" s="9"/>
      <c r="AA26" s="9"/>
      <c r="AB26" s="9"/>
      <c r="AC26" s="9">
        <f t="shared" si="0"/>
        <v>0</v>
      </c>
    </row>
    <row r="27" spans="1:29" x14ac:dyDescent="0.35">
      <c r="A27" s="2">
        <v>2021</v>
      </c>
      <c r="B27" s="3" t="s">
        <v>675</v>
      </c>
      <c r="C27" s="4"/>
      <c r="D27" s="5" t="s">
        <v>41</v>
      </c>
      <c r="E27" s="6" t="s">
        <v>551</v>
      </c>
      <c r="F27" s="7" t="s">
        <v>42</v>
      </c>
      <c r="G27" s="11">
        <v>15.62</v>
      </c>
      <c r="H27" s="11"/>
      <c r="I27" s="14">
        <v>15.62</v>
      </c>
      <c r="J27" s="14"/>
      <c r="K27" s="9"/>
      <c r="L27" s="9"/>
      <c r="M27" s="9"/>
      <c r="N27" s="9"/>
      <c r="O27" s="9"/>
      <c r="P27" s="9"/>
      <c r="Q27" s="9"/>
      <c r="R27" s="9"/>
      <c r="S27" s="9"/>
      <c r="T27" s="9"/>
      <c r="U27" s="9">
        <v>12.352</v>
      </c>
      <c r="V27" s="9"/>
      <c r="W27" s="9">
        <v>12.352</v>
      </c>
      <c r="X27" s="9"/>
      <c r="Y27" s="9"/>
      <c r="Z27" s="9"/>
      <c r="AA27" s="9"/>
      <c r="AB27" s="9">
        <v>1.49</v>
      </c>
      <c r="AC27" s="9">
        <f t="shared" si="0"/>
        <v>1.7779999999999989</v>
      </c>
    </row>
    <row r="28" spans="1:29" x14ac:dyDescent="0.35">
      <c r="A28" s="2">
        <v>2021</v>
      </c>
      <c r="B28" s="3" t="s">
        <v>676</v>
      </c>
      <c r="C28" s="4"/>
      <c r="D28" s="5" t="s">
        <v>69</v>
      </c>
      <c r="E28" s="6" t="s">
        <v>546</v>
      </c>
      <c r="F28" s="7" t="s">
        <v>50</v>
      </c>
      <c r="G28" s="9">
        <v>0.87</v>
      </c>
      <c r="H28" s="9"/>
      <c r="I28" s="9">
        <v>0.87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>
        <v>0.87</v>
      </c>
      <c r="V28" s="9"/>
      <c r="W28" s="9">
        <v>0.87</v>
      </c>
      <c r="X28" s="9"/>
      <c r="Y28" s="9"/>
      <c r="Z28" s="9"/>
      <c r="AA28" s="9"/>
      <c r="AB28" s="9"/>
      <c r="AC28" s="9">
        <f t="shared" si="0"/>
        <v>0</v>
      </c>
    </row>
    <row r="29" spans="1:29" x14ac:dyDescent="0.35">
      <c r="A29" s="2">
        <v>2021</v>
      </c>
      <c r="B29" s="3" t="s">
        <v>677</v>
      </c>
      <c r="C29" s="4"/>
      <c r="D29" s="5" t="s">
        <v>66</v>
      </c>
      <c r="E29" s="6" t="s">
        <v>546</v>
      </c>
      <c r="F29" s="7" t="s">
        <v>50</v>
      </c>
      <c r="G29" s="9">
        <v>24367.133999999998</v>
      </c>
      <c r="H29" s="9"/>
      <c r="I29" s="9">
        <v>24367.133999999998</v>
      </c>
      <c r="J29" s="9">
        <v>499.32000000000005</v>
      </c>
      <c r="K29" s="9"/>
      <c r="L29" s="9">
        <v>3989.283440000002</v>
      </c>
      <c r="M29" s="9"/>
      <c r="N29" s="9"/>
      <c r="O29" s="9"/>
      <c r="P29" s="9">
        <v>3979.1819999999998</v>
      </c>
      <c r="Q29" s="9">
        <v>10.101000000000001</v>
      </c>
      <c r="R29" s="9"/>
      <c r="S29" s="9"/>
      <c r="T29" s="9"/>
      <c r="U29" s="9">
        <v>7811.447000000001</v>
      </c>
      <c r="V29" s="9"/>
      <c r="W29" s="9">
        <v>2222.63</v>
      </c>
      <c r="X29" s="9">
        <v>5588.8170000000009</v>
      </c>
      <c r="Y29" s="9"/>
      <c r="Z29" s="9"/>
      <c r="AA29" s="9"/>
      <c r="AB29" s="9">
        <v>9568.7999999999993</v>
      </c>
      <c r="AC29" s="9">
        <f t="shared" si="0"/>
        <v>2498.2835599999962</v>
      </c>
    </row>
    <row r="30" spans="1:29" ht="15" customHeight="1" x14ac:dyDescent="0.35">
      <c r="A30" s="2">
        <v>2021</v>
      </c>
      <c r="B30" s="3" t="s">
        <v>678</v>
      </c>
      <c r="C30" s="4"/>
      <c r="D30" s="5" t="s">
        <v>67</v>
      </c>
      <c r="E30" s="6" t="s">
        <v>554</v>
      </c>
      <c r="F30" s="7" t="s">
        <v>68</v>
      </c>
      <c r="G30" s="9">
        <v>1324.9949999999999</v>
      </c>
      <c r="H30" s="9"/>
      <c r="I30" s="9">
        <v>1324.9949999999999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>
        <v>1324.2449999999999</v>
      </c>
      <c r="V30" s="9"/>
      <c r="W30" s="9">
        <v>58</v>
      </c>
      <c r="X30" s="9">
        <v>1266.2449999999999</v>
      </c>
      <c r="Y30" s="9"/>
      <c r="Z30" s="9"/>
      <c r="AA30" s="9"/>
      <c r="AB30" s="9"/>
      <c r="AC30" s="9">
        <f t="shared" si="0"/>
        <v>0.75</v>
      </c>
    </row>
    <row r="31" spans="1:29" x14ac:dyDescent="0.35">
      <c r="A31" s="2">
        <v>2021</v>
      </c>
      <c r="B31" s="3" t="s">
        <v>679</v>
      </c>
      <c r="C31" s="4"/>
      <c r="D31" s="5" t="s">
        <v>41</v>
      </c>
      <c r="E31" s="6" t="s">
        <v>551</v>
      </c>
      <c r="F31" s="7" t="s">
        <v>42</v>
      </c>
      <c r="G31" s="9">
        <v>88.742000000000004</v>
      </c>
      <c r="H31" s="9"/>
      <c r="I31" s="9">
        <v>88.742000000000004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>
        <v>41.551000000000002</v>
      </c>
      <c r="V31" s="9"/>
      <c r="W31" s="9">
        <v>41.551000000000002</v>
      </c>
      <c r="X31" s="9"/>
      <c r="Y31" s="9"/>
      <c r="Z31" s="9"/>
      <c r="AA31" s="9"/>
      <c r="AB31" s="9">
        <v>51.375</v>
      </c>
      <c r="AC31" s="9">
        <f t="shared" si="0"/>
        <v>0</v>
      </c>
    </row>
    <row r="32" spans="1:29" x14ac:dyDescent="0.35">
      <c r="A32" s="2">
        <v>2021</v>
      </c>
      <c r="B32" s="3" t="s">
        <v>680</v>
      </c>
      <c r="C32" s="4"/>
      <c r="D32" s="5" t="s">
        <v>41</v>
      </c>
      <c r="E32" s="6" t="s">
        <v>551</v>
      </c>
      <c r="F32" s="7" t="s">
        <v>42</v>
      </c>
      <c r="G32" s="9">
        <v>0</v>
      </c>
      <c r="H32" s="9"/>
      <c r="I32" s="8">
        <v>0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>
        <f t="shared" si="0"/>
        <v>0</v>
      </c>
    </row>
    <row r="33" spans="1:29" x14ac:dyDescent="0.35">
      <c r="A33" s="2">
        <v>2021</v>
      </c>
      <c r="B33" s="3" t="s">
        <v>681</v>
      </c>
      <c r="C33" s="4"/>
      <c r="D33" s="5" t="s">
        <v>66</v>
      </c>
      <c r="E33" s="6" t="s">
        <v>543</v>
      </c>
      <c r="F33" s="7" t="s">
        <v>52</v>
      </c>
      <c r="G33" s="9">
        <v>8838.7070000000003</v>
      </c>
      <c r="H33" s="9"/>
      <c r="I33" s="9">
        <v>8838.7070000000003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>
        <v>8821.9009999999998</v>
      </c>
      <c r="V33" s="9"/>
      <c r="W33" s="9">
        <v>3576.931</v>
      </c>
      <c r="X33" s="9">
        <v>5244.97</v>
      </c>
      <c r="Y33" s="9"/>
      <c r="Z33" s="9"/>
      <c r="AA33" s="9"/>
      <c r="AB33" s="9">
        <v>30.077999999999996</v>
      </c>
      <c r="AC33" s="9">
        <f t="shared" si="0"/>
        <v>0</v>
      </c>
    </row>
    <row r="34" spans="1:29" x14ac:dyDescent="0.35">
      <c r="A34" s="2">
        <v>2021</v>
      </c>
      <c r="B34" s="3" t="s">
        <v>682</v>
      </c>
      <c r="C34" s="4"/>
      <c r="D34" s="5" t="s">
        <v>67</v>
      </c>
      <c r="E34" s="6" t="s">
        <v>554</v>
      </c>
      <c r="F34" s="7" t="s">
        <v>68</v>
      </c>
      <c r="G34" s="9">
        <v>1170.336</v>
      </c>
      <c r="H34" s="9"/>
      <c r="I34" s="9">
        <v>1170.336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>
        <v>34</v>
      </c>
      <c r="V34" s="9"/>
      <c r="W34" s="9">
        <v>34</v>
      </c>
      <c r="X34" s="9"/>
      <c r="Y34" s="9"/>
      <c r="Z34" s="9">
        <v>1131.7380000000001</v>
      </c>
      <c r="AA34" s="9"/>
      <c r="AB34" s="9"/>
      <c r="AC34" s="9">
        <f t="shared" si="0"/>
        <v>4.5979999999999563</v>
      </c>
    </row>
    <row r="35" spans="1:29" x14ac:dyDescent="0.35">
      <c r="A35" s="2">
        <v>2021</v>
      </c>
      <c r="B35" s="3" t="s">
        <v>683</v>
      </c>
      <c r="C35" s="4"/>
      <c r="D35" s="5" t="s">
        <v>41</v>
      </c>
      <c r="E35" s="6" t="s">
        <v>551</v>
      </c>
      <c r="F35" s="7" t="s">
        <v>42</v>
      </c>
      <c r="G35" s="9">
        <v>5287.6750000000002</v>
      </c>
      <c r="H35" s="9"/>
      <c r="I35" s="9">
        <v>5287.6750000000002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>
        <v>5368.7439999999997</v>
      </c>
      <c r="V35" s="9"/>
      <c r="W35" s="9">
        <v>120.5</v>
      </c>
      <c r="X35" s="9">
        <v>5248.2439999999997</v>
      </c>
      <c r="Y35" s="9"/>
      <c r="Z35" s="9"/>
      <c r="AA35" s="9"/>
      <c r="AB35" s="9"/>
      <c r="AC35" s="9">
        <f t="shared" si="0"/>
        <v>0</v>
      </c>
    </row>
    <row r="36" spans="1:29" x14ac:dyDescent="0.35">
      <c r="A36" s="2">
        <v>2021</v>
      </c>
      <c r="B36" s="3" t="s">
        <v>684</v>
      </c>
      <c r="C36" s="4"/>
      <c r="D36" s="5" t="s">
        <v>66</v>
      </c>
      <c r="E36" s="6" t="s">
        <v>546</v>
      </c>
      <c r="F36" s="7" t="s">
        <v>50</v>
      </c>
      <c r="G36" s="9">
        <v>923.80700000000002</v>
      </c>
      <c r="H36" s="9"/>
      <c r="I36" s="9">
        <v>923.80700000000002</v>
      </c>
      <c r="J36" s="9">
        <v>0.48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>
        <v>898.63699999999994</v>
      </c>
      <c r="V36" s="9"/>
      <c r="W36" s="9">
        <v>197.072</v>
      </c>
      <c r="X36" s="9">
        <v>701.56499999999994</v>
      </c>
      <c r="Y36" s="9"/>
      <c r="Z36" s="9"/>
      <c r="AA36" s="9"/>
      <c r="AB36" s="9">
        <v>14.63</v>
      </c>
      <c r="AC36" s="9">
        <f t="shared" si="0"/>
        <v>10.060000000000054</v>
      </c>
    </row>
    <row r="37" spans="1:29" ht="15" customHeight="1" x14ac:dyDescent="0.35">
      <c r="A37" s="2">
        <v>2021</v>
      </c>
      <c r="B37" s="3" t="s">
        <v>685</v>
      </c>
      <c r="C37" s="4"/>
      <c r="D37" s="5" t="s">
        <v>67</v>
      </c>
      <c r="E37" s="6" t="s">
        <v>554</v>
      </c>
      <c r="F37" s="7" t="s">
        <v>68</v>
      </c>
      <c r="G37" s="9">
        <v>0</v>
      </c>
      <c r="H37" s="9"/>
      <c r="I37" s="8">
        <v>0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>
        <f t="shared" si="0"/>
        <v>0</v>
      </c>
    </row>
    <row r="38" spans="1:29" x14ac:dyDescent="0.35">
      <c r="A38" s="2">
        <v>2021</v>
      </c>
      <c r="B38" s="3" t="s">
        <v>686</v>
      </c>
      <c r="C38" s="4"/>
      <c r="D38" s="5" t="s">
        <v>41</v>
      </c>
      <c r="E38" s="6" t="s">
        <v>551</v>
      </c>
      <c r="F38" s="7" t="s">
        <v>42</v>
      </c>
      <c r="G38" s="9">
        <v>87.1</v>
      </c>
      <c r="H38" s="9"/>
      <c r="I38" s="9">
        <v>87.1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>
        <v>87.100000000000009</v>
      </c>
      <c r="V38" s="9"/>
      <c r="W38" s="9"/>
      <c r="X38" s="9">
        <v>87.100000000000009</v>
      </c>
      <c r="Y38" s="9"/>
      <c r="Z38" s="9"/>
      <c r="AA38" s="9"/>
      <c r="AB38" s="9"/>
      <c r="AC38" s="9">
        <f t="shared" si="0"/>
        <v>0</v>
      </c>
    </row>
    <row r="39" spans="1:29" x14ac:dyDescent="0.35">
      <c r="A39" s="2">
        <v>2021</v>
      </c>
      <c r="B39" s="3" t="s">
        <v>687</v>
      </c>
      <c r="C39" s="4"/>
      <c r="D39" s="5" t="s">
        <v>70</v>
      </c>
      <c r="E39" s="6" t="s">
        <v>546</v>
      </c>
      <c r="F39" s="7" t="s">
        <v>50</v>
      </c>
      <c r="G39" s="9">
        <v>146.506</v>
      </c>
      <c r="H39" s="9"/>
      <c r="I39" s="9">
        <v>146.506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>
        <v>127.65900000000001</v>
      </c>
      <c r="AA39" s="9"/>
      <c r="AB39" s="9">
        <v>18.847000000000001</v>
      </c>
      <c r="AC39" s="9">
        <f t="shared" si="0"/>
        <v>0</v>
      </c>
    </row>
    <row r="40" spans="1:29" x14ac:dyDescent="0.35">
      <c r="A40" s="2">
        <v>2021</v>
      </c>
      <c r="B40" s="3" t="s">
        <v>688</v>
      </c>
      <c r="C40" s="4"/>
      <c r="D40" s="5" t="s">
        <v>66</v>
      </c>
      <c r="E40" s="6" t="s">
        <v>546</v>
      </c>
      <c r="F40" s="7" t="s">
        <v>50</v>
      </c>
      <c r="G40" s="9">
        <v>836.87157000000002</v>
      </c>
      <c r="H40" s="9"/>
      <c r="I40" s="9">
        <v>836.87157000000002</v>
      </c>
      <c r="J40" s="9">
        <v>3.48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>
        <v>66.740369999999999</v>
      </c>
      <c r="V40" s="9"/>
      <c r="W40" s="9">
        <v>28.611740000000001</v>
      </c>
      <c r="X40" s="9">
        <v>38.128630000000001</v>
      </c>
      <c r="Y40" s="9"/>
      <c r="Z40" s="9">
        <v>494.54300000000001</v>
      </c>
      <c r="AA40" s="9"/>
      <c r="AB40" s="9">
        <v>6.1431999999999967</v>
      </c>
      <c r="AC40" s="9">
        <f t="shared" si="0"/>
        <v>265.96500000000003</v>
      </c>
    </row>
    <row r="41" spans="1:29" x14ac:dyDescent="0.35">
      <c r="A41" s="2">
        <v>2021</v>
      </c>
      <c r="B41" s="3" t="s">
        <v>689</v>
      </c>
      <c r="C41" s="4"/>
      <c r="D41" s="5" t="s">
        <v>67</v>
      </c>
      <c r="E41" s="6" t="s">
        <v>554</v>
      </c>
      <c r="F41" s="7" t="s">
        <v>68</v>
      </c>
      <c r="G41" s="9">
        <v>342.11399999999998</v>
      </c>
      <c r="H41" s="9"/>
      <c r="I41" s="9">
        <v>342.11399999999998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>
        <v>337.58</v>
      </c>
      <c r="V41" s="9"/>
      <c r="W41" s="9"/>
      <c r="X41" s="9">
        <v>337.58</v>
      </c>
      <c r="Y41" s="9"/>
      <c r="Z41" s="9">
        <v>4.5339999999999998</v>
      </c>
      <c r="AA41" s="9"/>
      <c r="AB41" s="9"/>
      <c r="AC41" s="9">
        <f t="shared" si="0"/>
        <v>0</v>
      </c>
    </row>
    <row r="42" spans="1:29" x14ac:dyDescent="0.35">
      <c r="A42" s="2">
        <v>2021</v>
      </c>
      <c r="B42" s="3" t="s">
        <v>690</v>
      </c>
      <c r="C42" s="4"/>
      <c r="D42" s="5" t="s">
        <v>41</v>
      </c>
      <c r="E42" s="6" t="s">
        <v>551</v>
      </c>
      <c r="F42" s="7" t="s">
        <v>42</v>
      </c>
      <c r="G42" s="9">
        <v>294.94</v>
      </c>
      <c r="H42" s="9"/>
      <c r="I42" s="9">
        <v>294.94</v>
      </c>
      <c r="J42" s="9">
        <v>299.62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>
        <v>14.5</v>
      </c>
      <c r="AA42" s="9"/>
      <c r="AB42" s="9"/>
      <c r="AC42" s="9">
        <f t="shared" si="0"/>
        <v>0</v>
      </c>
    </row>
    <row r="43" spans="1:29" x14ac:dyDescent="0.35">
      <c r="A43" s="2">
        <v>2021</v>
      </c>
      <c r="B43" s="3" t="s">
        <v>691</v>
      </c>
      <c r="C43" s="4"/>
      <c r="D43" s="5" t="s">
        <v>71</v>
      </c>
      <c r="E43" s="6" t="s">
        <v>532</v>
      </c>
      <c r="F43" s="7" t="s">
        <v>72</v>
      </c>
      <c r="G43" s="9">
        <v>407.17</v>
      </c>
      <c r="H43" s="9"/>
      <c r="I43" s="9">
        <v>407.17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>
        <v>407.17</v>
      </c>
      <c r="V43" s="9"/>
      <c r="W43" s="9">
        <v>407.17</v>
      </c>
      <c r="X43" s="9"/>
      <c r="Y43" s="9"/>
      <c r="Z43" s="9"/>
      <c r="AA43" s="9"/>
      <c r="AB43" s="9"/>
      <c r="AC43" s="9">
        <f t="shared" si="0"/>
        <v>0</v>
      </c>
    </row>
    <row r="44" spans="1:29" x14ac:dyDescent="0.35">
      <c r="A44" s="2">
        <v>2021</v>
      </c>
      <c r="B44" s="3" t="s">
        <v>692</v>
      </c>
      <c r="C44" s="4" t="s">
        <v>45</v>
      </c>
      <c r="D44" s="5" t="s">
        <v>73</v>
      </c>
      <c r="E44" s="6" t="s">
        <v>531</v>
      </c>
      <c r="F44" s="7" t="s">
        <v>74</v>
      </c>
      <c r="G44" s="9">
        <v>69.486999999999995</v>
      </c>
      <c r="H44" s="9"/>
      <c r="I44" s="9">
        <v>69.486999999999995</v>
      </c>
      <c r="J44" s="9"/>
      <c r="K44" s="9"/>
      <c r="L44" s="9"/>
      <c r="M44" s="9"/>
      <c r="N44" s="9"/>
      <c r="O44" s="9"/>
      <c r="P44" s="9"/>
      <c r="Q44" s="9"/>
      <c r="R44" s="9"/>
      <c r="S44" s="9">
        <v>12.494999999999999</v>
      </c>
      <c r="T44" s="9"/>
      <c r="U44" s="9"/>
      <c r="V44" s="9"/>
      <c r="W44" s="9"/>
      <c r="X44" s="9"/>
      <c r="Y44" s="9"/>
      <c r="Z44" s="9"/>
      <c r="AA44" s="9"/>
      <c r="AB44" s="9">
        <v>46.699999999999996</v>
      </c>
      <c r="AC44" s="9">
        <f t="shared" si="0"/>
        <v>10.292000000000002</v>
      </c>
    </row>
    <row r="45" spans="1:29" x14ac:dyDescent="0.35">
      <c r="A45" s="2">
        <v>2021</v>
      </c>
      <c r="B45" s="3" t="s">
        <v>693</v>
      </c>
      <c r="C45" s="4"/>
      <c r="D45" s="5" t="s">
        <v>75</v>
      </c>
      <c r="E45" s="6" t="s">
        <v>531</v>
      </c>
      <c r="F45" s="7" t="s">
        <v>74</v>
      </c>
      <c r="G45" s="9">
        <v>28198.518</v>
      </c>
      <c r="H45" s="9">
        <v>69.748000000000005</v>
      </c>
      <c r="I45" s="9">
        <v>28268.266</v>
      </c>
      <c r="J45" s="9">
        <v>7.66</v>
      </c>
      <c r="K45" s="9"/>
      <c r="L45" s="9">
        <v>31.46</v>
      </c>
      <c r="M45" s="9"/>
      <c r="N45" s="9"/>
      <c r="O45" s="9"/>
      <c r="P45" s="9">
        <v>31.46</v>
      </c>
      <c r="Q45" s="9"/>
      <c r="R45" s="9"/>
      <c r="S45" s="9">
        <v>3269.944</v>
      </c>
      <c r="T45" s="9"/>
      <c r="U45" s="9">
        <v>17773.885000000002</v>
      </c>
      <c r="V45" s="9">
        <v>16055.575000000001</v>
      </c>
      <c r="W45" s="9">
        <v>1718.3100000000002</v>
      </c>
      <c r="X45" s="9"/>
      <c r="Y45" s="9">
        <v>4702.8180000000002</v>
      </c>
      <c r="Z45" s="9"/>
      <c r="AA45" s="9"/>
      <c r="AB45" s="9">
        <v>2222.2930000000006</v>
      </c>
      <c r="AC45" s="9">
        <f t="shared" si="0"/>
        <v>260.20599999999831</v>
      </c>
    </row>
    <row r="46" spans="1:29" x14ac:dyDescent="0.35">
      <c r="A46" s="2">
        <v>2021</v>
      </c>
      <c r="B46" s="3" t="s">
        <v>694</v>
      </c>
      <c r="C46" s="4"/>
      <c r="D46" s="5" t="s">
        <v>41</v>
      </c>
      <c r="E46" s="6" t="s">
        <v>551</v>
      </c>
      <c r="F46" s="7" t="s">
        <v>42</v>
      </c>
      <c r="G46" s="9">
        <v>2238.2720000000004</v>
      </c>
      <c r="H46" s="9"/>
      <c r="I46" s="9">
        <v>2238.2720000000004</v>
      </c>
      <c r="J46" s="9">
        <v>125.06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>
        <v>700</v>
      </c>
      <c r="V46" s="9">
        <v>700</v>
      </c>
      <c r="W46" s="9"/>
      <c r="X46" s="9"/>
      <c r="Y46" s="9"/>
      <c r="Z46" s="9"/>
      <c r="AA46" s="9"/>
      <c r="AB46" s="9">
        <v>1402.962</v>
      </c>
      <c r="AC46" s="9">
        <f t="shared" si="0"/>
        <v>10.250000000000455</v>
      </c>
    </row>
    <row r="47" spans="1:29" x14ac:dyDescent="0.35">
      <c r="A47" s="2">
        <v>2021</v>
      </c>
      <c r="B47" s="3" t="s">
        <v>695</v>
      </c>
      <c r="C47" s="4" t="s">
        <v>45</v>
      </c>
      <c r="D47" s="5" t="s">
        <v>76</v>
      </c>
      <c r="E47" s="6" t="s">
        <v>502</v>
      </c>
      <c r="F47" s="7" t="s">
        <v>77</v>
      </c>
      <c r="G47" s="9">
        <v>0.43000000000000005</v>
      </c>
      <c r="H47" s="9"/>
      <c r="I47" s="9">
        <v>0.43000000000000005</v>
      </c>
      <c r="J47" s="9"/>
      <c r="K47" s="9"/>
      <c r="L47" s="9"/>
      <c r="M47" s="9"/>
      <c r="N47" s="9"/>
      <c r="O47" s="9"/>
      <c r="P47" s="9"/>
      <c r="Q47" s="9"/>
      <c r="R47" s="9"/>
      <c r="S47" s="9">
        <v>0.42899999999999999</v>
      </c>
      <c r="T47" s="9"/>
      <c r="U47" s="9"/>
      <c r="V47" s="9"/>
      <c r="W47" s="9"/>
      <c r="X47" s="9"/>
      <c r="Y47" s="9"/>
      <c r="Z47" s="9"/>
      <c r="AA47" s="9"/>
      <c r="AB47" s="9">
        <v>1E-3</v>
      </c>
      <c r="AC47" s="9">
        <f t="shared" si="0"/>
        <v>5.6378512969246231E-17</v>
      </c>
    </row>
    <row r="48" spans="1:29" x14ac:dyDescent="0.35">
      <c r="A48" s="2">
        <v>2021</v>
      </c>
      <c r="B48" s="3" t="s">
        <v>696</v>
      </c>
      <c r="C48" s="4"/>
      <c r="D48" s="5" t="s">
        <v>78</v>
      </c>
      <c r="E48" s="6" t="s">
        <v>532</v>
      </c>
      <c r="F48" s="7" t="s">
        <v>72</v>
      </c>
      <c r="G48" s="9">
        <v>213.43600000000001</v>
      </c>
      <c r="H48" s="9">
        <v>52.27</v>
      </c>
      <c r="I48" s="9">
        <v>265.70600000000002</v>
      </c>
      <c r="J48" s="9"/>
      <c r="K48" s="9"/>
      <c r="L48" s="9"/>
      <c r="M48" s="9"/>
      <c r="N48" s="9"/>
      <c r="O48" s="9"/>
      <c r="P48" s="9"/>
      <c r="Q48" s="9"/>
      <c r="R48" s="9"/>
      <c r="S48" s="9">
        <v>1.46</v>
      </c>
      <c r="T48" s="9"/>
      <c r="U48" s="9">
        <v>600.71</v>
      </c>
      <c r="V48" s="9">
        <v>148.28</v>
      </c>
      <c r="W48" s="9">
        <v>452.43</v>
      </c>
      <c r="X48" s="9"/>
      <c r="Y48" s="9"/>
      <c r="Z48" s="9"/>
      <c r="AA48" s="9"/>
      <c r="AB48" s="9"/>
      <c r="AC48" s="9">
        <f t="shared" si="0"/>
        <v>0</v>
      </c>
    </row>
    <row r="49" spans="1:29" x14ac:dyDescent="0.35">
      <c r="A49" s="2">
        <v>2021</v>
      </c>
      <c r="B49" s="3" t="s">
        <v>697</v>
      </c>
      <c r="C49" s="4"/>
      <c r="D49" s="5" t="s">
        <v>79</v>
      </c>
      <c r="E49" s="6" t="s">
        <v>551</v>
      </c>
      <c r="F49" s="7" t="s">
        <v>42</v>
      </c>
      <c r="G49" s="11">
        <v>0</v>
      </c>
      <c r="H49" s="11"/>
      <c r="I49" s="14">
        <v>0</v>
      </c>
      <c r="J49" s="14">
        <v>12.32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>
        <f t="shared" si="0"/>
        <v>0</v>
      </c>
    </row>
    <row r="50" spans="1:29" x14ac:dyDescent="0.35">
      <c r="A50" s="2">
        <v>2021</v>
      </c>
      <c r="B50" s="3" t="s">
        <v>698</v>
      </c>
      <c r="C50" s="4"/>
      <c r="D50" s="5" t="s">
        <v>80</v>
      </c>
      <c r="E50" s="6" t="s">
        <v>551</v>
      </c>
      <c r="F50" s="7" t="s">
        <v>42</v>
      </c>
      <c r="G50" s="11">
        <v>16991.965</v>
      </c>
      <c r="H50" s="11">
        <v>6158.3504000000003</v>
      </c>
      <c r="I50" s="14">
        <v>23150.314999999999</v>
      </c>
      <c r="J50" s="12"/>
      <c r="K50" s="9"/>
      <c r="L50" s="9">
        <v>3146.587</v>
      </c>
      <c r="M50" s="9"/>
      <c r="N50" s="9"/>
      <c r="O50" s="9"/>
      <c r="P50" s="9">
        <v>2614.6669999999999</v>
      </c>
      <c r="Q50" s="9"/>
      <c r="R50" s="9">
        <v>531.91999999999996</v>
      </c>
      <c r="S50" s="9">
        <v>5780.6</v>
      </c>
      <c r="T50" s="9"/>
      <c r="U50" s="9">
        <v>8970.1763200000005</v>
      </c>
      <c r="V50" s="9">
        <v>8970.1763200000005</v>
      </c>
      <c r="W50" s="9"/>
      <c r="X50" s="9"/>
      <c r="Y50" s="9"/>
      <c r="Z50" s="9"/>
      <c r="AA50" s="9"/>
      <c r="AB50" s="9">
        <v>702.44500000000005</v>
      </c>
      <c r="AC50" s="9">
        <f t="shared" si="0"/>
        <v>4550.5066799999986</v>
      </c>
    </row>
    <row r="51" spans="1:29" x14ac:dyDescent="0.35">
      <c r="A51" s="2">
        <v>2021</v>
      </c>
      <c r="B51" s="3" t="s">
        <v>699</v>
      </c>
      <c r="C51" s="4"/>
      <c r="D51" s="5" t="s">
        <v>81</v>
      </c>
      <c r="E51" s="6" t="s">
        <v>554</v>
      </c>
      <c r="F51" s="7" t="s">
        <v>68</v>
      </c>
      <c r="G51" s="9">
        <v>8500.3901210000004</v>
      </c>
      <c r="H51" s="9"/>
      <c r="I51" s="9">
        <v>8500.3901210000004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>
        <v>8500.3901210000004</v>
      </c>
      <c r="V51" s="9"/>
      <c r="W51" s="9">
        <v>8500.3901210000004</v>
      </c>
      <c r="X51" s="9"/>
      <c r="Y51" s="9"/>
      <c r="Z51" s="9"/>
      <c r="AA51" s="9"/>
      <c r="AB51" s="9"/>
      <c r="AC51" s="9">
        <f t="shared" si="0"/>
        <v>0</v>
      </c>
    </row>
    <row r="52" spans="1:29" x14ac:dyDescent="0.35">
      <c r="A52" s="2">
        <v>2021</v>
      </c>
      <c r="B52" s="3" t="s">
        <v>700</v>
      </c>
      <c r="C52" s="4"/>
      <c r="D52" s="5" t="s">
        <v>41</v>
      </c>
      <c r="E52" s="6" t="s">
        <v>551</v>
      </c>
      <c r="F52" s="7" t="s">
        <v>42</v>
      </c>
      <c r="G52" s="11">
        <v>396.99</v>
      </c>
      <c r="H52" s="11"/>
      <c r="I52" s="14">
        <v>396.99</v>
      </c>
      <c r="J52" s="14">
        <v>179.87</v>
      </c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>
        <v>217.12</v>
      </c>
      <c r="AC52" s="9">
        <f t="shared" si="0"/>
        <v>0</v>
      </c>
    </row>
    <row r="53" spans="1:29" x14ac:dyDescent="0.35">
      <c r="A53" s="2">
        <v>2021</v>
      </c>
      <c r="B53" s="3" t="s">
        <v>701</v>
      </c>
      <c r="C53" s="4"/>
      <c r="D53" s="5" t="s">
        <v>82</v>
      </c>
      <c r="E53" s="6" t="s">
        <v>535</v>
      </c>
      <c r="F53" s="7" t="s">
        <v>83</v>
      </c>
      <c r="G53" s="11">
        <v>0</v>
      </c>
      <c r="H53" s="11"/>
      <c r="I53" s="14">
        <v>0</v>
      </c>
      <c r="J53" s="12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>
        <f t="shared" si="0"/>
        <v>0</v>
      </c>
    </row>
    <row r="54" spans="1:29" x14ac:dyDescent="0.35">
      <c r="A54" s="2">
        <v>2021</v>
      </c>
      <c r="B54" s="3" t="s">
        <v>702</v>
      </c>
      <c r="C54" s="4"/>
      <c r="D54" s="5" t="s">
        <v>84</v>
      </c>
      <c r="E54" s="6" t="s">
        <v>509</v>
      </c>
      <c r="F54" s="7" t="s">
        <v>85</v>
      </c>
      <c r="G54" s="9">
        <v>0</v>
      </c>
      <c r="H54" s="9"/>
      <c r="I54" s="9">
        <v>0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>
        <f t="shared" si="0"/>
        <v>0</v>
      </c>
    </row>
    <row r="55" spans="1:29" x14ac:dyDescent="0.35">
      <c r="A55" s="2">
        <v>2021</v>
      </c>
      <c r="B55" s="3" t="s">
        <v>703</v>
      </c>
      <c r="C55" s="4"/>
      <c r="D55" s="5" t="s">
        <v>86</v>
      </c>
      <c r="E55" s="6" t="s">
        <v>502</v>
      </c>
      <c r="F55" s="7" t="s">
        <v>77</v>
      </c>
      <c r="G55" s="11">
        <v>7.2</v>
      </c>
      <c r="H55" s="11"/>
      <c r="I55" s="14">
        <v>7.2</v>
      </c>
      <c r="J55" s="14">
        <v>7.2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>
        <f t="shared" si="0"/>
        <v>0</v>
      </c>
    </row>
    <row r="56" spans="1:29" x14ac:dyDescent="0.35">
      <c r="A56" s="2">
        <v>2021</v>
      </c>
      <c r="B56" s="3" t="s">
        <v>704</v>
      </c>
      <c r="C56" s="4"/>
      <c r="D56" s="5" t="s">
        <v>41</v>
      </c>
      <c r="E56" s="6" t="s">
        <v>551</v>
      </c>
      <c r="F56" s="7" t="s">
        <v>42</v>
      </c>
      <c r="G56" s="11">
        <v>26.95</v>
      </c>
      <c r="H56" s="11"/>
      <c r="I56" s="14">
        <v>26.95</v>
      </c>
      <c r="J56" s="12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>
        <f t="shared" si="0"/>
        <v>26.95</v>
      </c>
    </row>
    <row r="57" spans="1:29" x14ac:dyDescent="0.35">
      <c r="A57" s="2">
        <v>2021</v>
      </c>
      <c r="B57" s="3" t="s">
        <v>705</v>
      </c>
      <c r="C57" s="4"/>
      <c r="D57" s="5" t="s">
        <v>87</v>
      </c>
      <c r="E57" s="6" t="s">
        <v>534</v>
      </c>
      <c r="F57" s="7" t="s">
        <v>88</v>
      </c>
      <c r="G57" s="11">
        <v>408.26400000000001</v>
      </c>
      <c r="H57" s="11"/>
      <c r="I57" s="11">
        <v>408.26400000000001</v>
      </c>
      <c r="J57" s="14">
        <v>8.68</v>
      </c>
      <c r="K57" s="9"/>
      <c r="L57" s="9"/>
      <c r="M57" s="9"/>
      <c r="N57" s="9"/>
      <c r="O57" s="9"/>
      <c r="P57" s="9"/>
      <c r="Q57" s="9"/>
      <c r="R57" s="9"/>
      <c r="S57" s="9">
        <v>101.64</v>
      </c>
      <c r="T57" s="9"/>
      <c r="U57" s="9"/>
      <c r="V57" s="9"/>
      <c r="W57" s="9"/>
      <c r="X57" s="9"/>
      <c r="Y57" s="9"/>
      <c r="Z57" s="9"/>
      <c r="AA57" s="9"/>
      <c r="AB57" s="9">
        <v>304.62799999999999</v>
      </c>
      <c r="AC57" s="9">
        <f t="shared" si="0"/>
        <v>0</v>
      </c>
    </row>
    <row r="58" spans="1:29" x14ac:dyDescent="0.35">
      <c r="A58" s="2">
        <v>2021</v>
      </c>
      <c r="B58" s="3" t="s">
        <v>706</v>
      </c>
      <c r="C58" s="4" t="s">
        <v>45</v>
      </c>
      <c r="D58" s="5" t="s">
        <v>89</v>
      </c>
      <c r="E58" s="6" t="s">
        <v>502</v>
      </c>
      <c r="F58" s="7" t="s">
        <v>77</v>
      </c>
      <c r="G58" s="11">
        <v>0</v>
      </c>
      <c r="H58" s="9"/>
      <c r="I58" s="8">
        <v>0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>
        <f t="shared" si="0"/>
        <v>0</v>
      </c>
    </row>
    <row r="59" spans="1:29" x14ac:dyDescent="0.35">
      <c r="A59" s="2">
        <v>2021</v>
      </c>
      <c r="B59" s="3" t="s">
        <v>707</v>
      </c>
      <c r="C59" s="4" t="s">
        <v>45</v>
      </c>
      <c r="D59" s="5" t="s">
        <v>90</v>
      </c>
      <c r="E59" s="6" t="s">
        <v>501</v>
      </c>
      <c r="F59" s="7" t="s">
        <v>91</v>
      </c>
      <c r="G59" s="9">
        <v>0.74399999999999999</v>
      </c>
      <c r="H59" s="9"/>
      <c r="I59" s="9">
        <v>0.74399999999999999</v>
      </c>
      <c r="J59" s="9"/>
      <c r="K59" s="9"/>
      <c r="L59" s="9"/>
      <c r="M59" s="9"/>
      <c r="N59" s="9"/>
      <c r="O59" s="9"/>
      <c r="P59" s="9"/>
      <c r="Q59" s="9"/>
      <c r="R59" s="9"/>
      <c r="S59" s="9">
        <v>0.73099999999999998</v>
      </c>
      <c r="T59" s="9"/>
      <c r="U59" s="9"/>
      <c r="V59" s="9"/>
      <c r="W59" s="9"/>
      <c r="X59" s="9"/>
      <c r="Y59" s="9"/>
      <c r="Z59" s="9"/>
      <c r="AA59" s="9"/>
      <c r="AB59" s="9">
        <v>2E-3</v>
      </c>
      <c r="AC59" s="9">
        <f t="shared" si="0"/>
        <v>1.1000000000000012E-2</v>
      </c>
    </row>
    <row r="60" spans="1:29" x14ac:dyDescent="0.35">
      <c r="A60" s="2">
        <v>2021</v>
      </c>
      <c r="B60" s="3" t="s">
        <v>708</v>
      </c>
      <c r="C60" s="4" t="s">
        <v>45</v>
      </c>
      <c r="D60" s="5" t="s">
        <v>92</v>
      </c>
      <c r="E60" s="6" t="s">
        <v>509</v>
      </c>
      <c r="F60" s="7" t="s">
        <v>85</v>
      </c>
      <c r="G60" s="11">
        <v>0</v>
      </c>
      <c r="H60" s="9"/>
      <c r="I60" s="8">
        <v>0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>
        <f t="shared" si="0"/>
        <v>0</v>
      </c>
    </row>
    <row r="61" spans="1:29" x14ac:dyDescent="0.35">
      <c r="A61" s="2">
        <v>2021</v>
      </c>
      <c r="B61" s="3" t="s">
        <v>709</v>
      </c>
      <c r="C61" s="4"/>
      <c r="D61" s="5" t="s">
        <v>93</v>
      </c>
      <c r="E61" s="6" t="s">
        <v>534</v>
      </c>
      <c r="F61" s="7" t="s">
        <v>88</v>
      </c>
      <c r="G61" s="11">
        <v>1454.65787</v>
      </c>
      <c r="H61" s="11"/>
      <c r="I61" s="11">
        <v>1454.65787</v>
      </c>
      <c r="J61" s="14">
        <v>199.22</v>
      </c>
      <c r="K61" s="9"/>
      <c r="L61" s="9"/>
      <c r="M61" s="9"/>
      <c r="N61" s="9"/>
      <c r="O61" s="9"/>
      <c r="P61" s="9"/>
      <c r="Q61" s="9"/>
      <c r="R61" s="9"/>
      <c r="S61" s="9">
        <v>375.8</v>
      </c>
      <c r="T61" s="9"/>
      <c r="U61" s="9">
        <v>153.303</v>
      </c>
      <c r="V61" s="9">
        <v>151.803</v>
      </c>
      <c r="W61" s="9">
        <v>1.5</v>
      </c>
      <c r="X61" s="9"/>
      <c r="Y61" s="9"/>
      <c r="Z61" s="9"/>
      <c r="AA61" s="9"/>
      <c r="AB61" s="9">
        <v>731.06500000000005</v>
      </c>
      <c r="AC61" s="9">
        <f t="shared" si="0"/>
        <v>0</v>
      </c>
    </row>
    <row r="62" spans="1:29" x14ac:dyDescent="0.35">
      <c r="A62" s="2">
        <v>2021</v>
      </c>
      <c r="B62" s="3" t="s">
        <v>710</v>
      </c>
      <c r="C62" s="4"/>
      <c r="D62" s="5" t="s">
        <v>94</v>
      </c>
      <c r="E62" s="6" t="s">
        <v>534</v>
      </c>
      <c r="F62" s="7" t="s">
        <v>88</v>
      </c>
      <c r="G62" s="11">
        <v>5879.9343600000002</v>
      </c>
      <c r="H62" s="11">
        <v>39.953000000000003</v>
      </c>
      <c r="I62" s="14">
        <v>5919.8869999999997</v>
      </c>
      <c r="J62" s="14">
        <v>1705.46</v>
      </c>
      <c r="K62" s="9"/>
      <c r="L62" s="9"/>
      <c r="M62" s="9"/>
      <c r="N62" s="9"/>
      <c r="O62" s="9"/>
      <c r="P62" s="9"/>
      <c r="Q62" s="9"/>
      <c r="R62" s="9"/>
      <c r="S62" s="9">
        <v>1780.771</v>
      </c>
      <c r="T62" s="9"/>
      <c r="U62" s="9">
        <v>65.350999999999999</v>
      </c>
      <c r="V62" s="9">
        <v>54.250999999999998</v>
      </c>
      <c r="W62" s="9">
        <v>11.1</v>
      </c>
      <c r="X62" s="9"/>
      <c r="Y62" s="9"/>
      <c r="Z62" s="9"/>
      <c r="AA62" s="9"/>
      <c r="AB62" s="9">
        <v>2280.598</v>
      </c>
      <c r="AC62" s="9">
        <f t="shared" si="0"/>
        <v>87.70699999999988</v>
      </c>
    </row>
    <row r="63" spans="1:29" x14ac:dyDescent="0.35">
      <c r="A63" s="2">
        <v>2021</v>
      </c>
      <c r="B63" s="3" t="s">
        <v>711</v>
      </c>
      <c r="C63" s="4"/>
      <c r="D63" s="5" t="s">
        <v>41</v>
      </c>
      <c r="E63" s="6" t="s">
        <v>551</v>
      </c>
      <c r="F63" s="7" t="s">
        <v>42</v>
      </c>
      <c r="G63" s="11">
        <v>143.28300000000002</v>
      </c>
      <c r="H63" s="11">
        <v>23.87</v>
      </c>
      <c r="I63" s="14">
        <v>167.15299999999999</v>
      </c>
      <c r="J63" s="14">
        <v>105.02</v>
      </c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>
        <v>38.262999999999998</v>
      </c>
      <c r="AC63" s="9">
        <f t="shared" si="0"/>
        <v>23.869999999999997</v>
      </c>
    </row>
    <row r="64" spans="1:29" x14ac:dyDescent="0.35">
      <c r="A64" s="2">
        <v>2021</v>
      </c>
      <c r="B64" s="3" t="s">
        <v>712</v>
      </c>
      <c r="C64" s="4" t="s">
        <v>45</v>
      </c>
      <c r="D64" s="5" t="s">
        <v>95</v>
      </c>
      <c r="E64" s="6" t="s">
        <v>497</v>
      </c>
      <c r="F64" s="7" t="s">
        <v>96</v>
      </c>
      <c r="G64" s="9">
        <v>141.81099999999998</v>
      </c>
      <c r="H64" s="9"/>
      <c r="I64" s="9">
        <v>141.81099999999998</v>
      </c>
      <c r="J64" s="9"/>
      <c r="K64" s="9"/>
      <c r="L64" s="9"/>
      <c r="M64" s="9"/>
      <c r="N64" s="9"/>
      <c r="O64" s="9"/>
      <c r="P64" s="9"/>
      <c r="Q64" s="9"/>
      <c r="R64" s="9"/>
      <c r="S64" s="9">
        <v>122.413</v>
      </c>
      <c r="T64" s="9"/>
      <c r="U64" s="9"/>
      <c r="V64" s="9"/>
      <c r="W64" s="9"/>
      <c r="X64" s="9"/>
      <c r="Y64" s="9"/>
      <c r="Z64" s="9"/>
      <c r="AA64" s="9"/>
      <c r="AB64" s="9">
        <v>35.984000000000002</v>
      </c>
      <c r="AC64" s="9">
        <f t="shared" si="0"/>
        <v>0</v>
      </c>
    </row>
    <row r="65" spans="1:29" x14ac:dyDescent="0.35">
      <c r="A65" s="2">
        <v>2021</v>
      </c>
      <c r="B65" s="3" t="s">
        <v>713</v>
      </c>
      <c r="C65" s="4" t="s">
        <v>45</v>
      </c>
      <c r="D65" s="5" t="s">
        <v>97</v>
      </c>
      <c r="E65" s="6" t="s">
        <v>506</v>
      </c>
      <c r="F65" s="7" t="s">
        <v>98</v>
      </c>
      <c r="G65" s="9">
        <v>171.49200000000002</v>
      </c>
      <c r="H65" s="9"/>
      <c r="I65" s="9">
        <v>171.49200000000002</v>
      </c>
      <c r="J65" s="9"/>
      <c r="K65" s="9"/>
      <c r="L65" s="9">
        <v>49.02</v>
      </c>
      <c r="M65" s="9"/>
      <c r="N65" s="9"/>
      <c r="O65" s="9"/>
      <c r="P65" s="9">
        <v>49.019999999999996</v>
      </c>
      <c r="Q65" s="9"/>
      <c r="R65" s="9"/>
      <c r="S65" s="9">
        <v>92.185999999999993</v>
      </c>
      <c r="T65" s="9"/>
      <c r="U65" s="9"/>
      <c r="V65" s="9"/>
      <c r="W65" s="9"/>
      <c r="X65" s="9"/>
      <c r="Y65" s="9"/>
      <c r="Z65" s="9"/>
      <c r="AA65" s="9"/>
      <c r="AB65" s="9">
        <v>7.0000000000000001E-3</v>
      </c>
      <c r="AC65" s="9">
        <f t="shared" si="0"/>
        <v>30.279000000000014</v>
      </c>
    </row>
    <row r="66" spans="1:29" x14ac:dyDescent="0.35">
      <c r="A66" s="2">
        <v>2021</v>
      </c>
      <c r="B66" s="3" t="s">
        <v>714</v>
      </c>
      <c r="C66" s="4"/>
      <c r="D66" s="5" t="s">
        <v>99</v>
      </c>
      <c r="E66" s="6" t="s">
        <v>505</v>
      </c>
      <c r="F66" s="7" t="s">
        <v>100</v>
      </c>
      <c r="G66" s="9">
        <v>3.48</v>
      </c>
      <c r="H66" s="9"/>
      <c r="I66" s="9">
        <v>3.48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>
        <v>2</v>
      </c>
      <c r="AC66" s="9">
        <f t="shared" si="0"/>
        <v>1.48</v>
      </c>
    </row>
    <row r="67" spans="1:29" x14ac:dyDescent="0.35">
      <c r="A67" s="2">
        <v>2021</v>
      </c>
      <c r="B67" s="3" t="s">
        <v>715</v>
      </c>
      <c r="C67" s="4"/>
      <c r="D67" s="5" t="s">
        <v>41</v>
      </c>
      <c r="E67" s="6" t="s">
        <v>551</v>
      </c>
      <c r="F67" s="7" t="s">
        <v>42</v>
      </c>
      <c r="G67" s="11">
        <v>0</v>
      </c>
      <c r="H67" s="9"/>
      <c r="I67" s="9">
        <v>0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>
        <f t="shared" si="0"/>
        <v>0</v>
      </c>
    </row>
    <row r="68" spans="1:29" x14ac:dyDescent="0.35">
      <c r="A68" s="2">
        <v>2021</v>
      </c>
      <c r="B68" s="3" t="s">
        <v>716</v>
      </c>
      <c r="C68" s="4"/>
      <c r="D68" s="5" t="s">
        <v>101</v>
      </c>
      <c r="E68" s="6" t="s">
        <v>495</v>
      </c>
      <c r="F68" s="7" t="s">
        <v>102</v>
      </c>
      <c r="G68" s="11">
        <v>0</v>
      </c>
      <c r="H68" s="11"/>
      <c r="I68" s="14">
        <v>0</v>
      </c>
      <c r="J68" s="12"/>
      <c r="K68" s="9"/>
      <c r="L68" s="9"/>
      <c r="M68" s="9"/>
      <c r="N68" s="9"/>
      <c r="O68" s="9"/>
      <c r="P68" s="9"/>
      <c r="Q68" s="9"/>
      <c r="R68" s="9"/>
      <c r="S68" s="9"/>
      <c r="T68" s="9">
        <v>1.73</v>
      </c>
      <c r="U68" s="9"/>
      <c r="V68" s="9"/>
      <c r="W68" s="9"/>
      <c r="X68" s="9"/>
      <c r="Y68" s="9"/>
      <c r="Z68" s="9"/>
      <c r="AA68" s="9"/>
      <c r="AB68" s="9"/>
      <c r="AC68" s="9">
        <f t="shared" si="0"/>
        <v>0</v>
      </c>
    </row>
    <row r="69" spans="1:29" x14ac:dyDescent="0.35">
      <c r="A69" s="2">
        <v>2021</v>
      </c>
      <c r="B69" s="3" t="s">
        <v>717</v>
      </c>
      <c r="C69" s="4" t="s">
        <v>45</v>
      </c>
      <c r="D69" s="5" t="s">
        <v>103</v>
      </c>
      <c r="E69" s="6" t="s">
        <v>493</v>
      </c>
      <c r="F69" s="7" t="s">
        <v>104</v>
      </c>
      <c r="G69" s="9">
        <v>11.387</v>
      </c>
      <c r="H69" s="9"/>
      <c r="I69" s="9">
        <v>11.387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>
        <v>0.86799999999999999</v>
      </c>
      <c r="V69" s="9">
        <v>0.86799999999999999</v>
      </c>
      <c r="W69" s="9"/>
      <c r="X69" s="9"/>
      <c r="Y69" s="9"/>
      <c r="Z69" s="9"/>
      <c r="AA69" s="9"/>
      <c r="AB69" s="9">
        <v>1E-3</v>
      </c>
      <c r="AC69" s="9">
        <f t="shared" si="0"/>
        <v>10.518000000000001</v>
      </c>
    </row>
    <row r="70" spans="1:29" x14ac:dyDescent="0.35">
      <c r="A70" s="2">
        <v>2021</v>
      </c>
      <c r="B70" s="3" t="s">
        <v>718</v>
      </c>
      <c r="C70" s="4" t="s">
        <v>45</v>
      </c>
      <c r="D70" s="5" t="s">
        <v>105</v>
      </c>
      <c r="E70" s="6" t="s">
        <v>493</v>
      </c>
      <c r="F70" s="7" t="s">
        <v>104</v>
      </c>
      <c r="G70" s="9">
        <v>1.8000000000000238E-2</v>
      </c>
      <c r="H70" s="9"/>
      <c r="I70" s="9">
        <v>1.8000000000000238E-2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>
        <v>1.4320000000000002</v>
      </c>
      <c r="V70" s="9">
        <v>1.4320000000000002</v>
      </c>
      <c r="W70" s="9"/>
      <c r="X70" s="9"/>
      <c r="Y70" s="9"/>
      <c r="Z70" s="9"/>
      <c r="AA70" s="9"/>
      <c r="AB70" s="9">
        <v>1E-3</v>
      </c>
      <c r="AC70" s="9">
        <f t="shared" ref="AC70:AC133" si="1">IF(I70-J70-K70-L70-S70-T70-U70-Y70-Z70-AA70-AB70&gt;0,I70-J70-K70-L70-S70-T70-U70-Y70-Z70-AA70-AB70,0)</f>
        <v>0</v>
      </c>
    </row>
    <row r="71" spans="1:29" x14ac:dyDescent="0.35">
      <c r="A71" s="2">
        <v>2021</v>
      </c>
      <c r="B71" s="3" t="s">
        <v>719</v>
      </c>
      <c r="C71" s="4" t="s">
        <v>45</v>
      </c>
      <c r="D71" s="5" t="s">
        <v>106</v>
      </c>
      <c r="E71" s="6" t="s">
        <v>493</v>
      </c>
      <c r="F71" s="7" t="s">
        <v>104</v>
      </c>
      <c r="G71" s="9">
        <v>1.7999999999999999E-2</v>
      </c>
      <c r="H71" s="9"/>
      <c r="I71" s="9">
        <v>1.7999999999999999E-2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>
        <f t="shared" si="1"/>
        <v>1.7999999999999999E-2</v>
      </c>
    </row>
    <row r="72" spans="1:29" x14ac:dyDescent="0.35">
      <c r="A72" s="2">
        <v>2021</v>
      </c>
      <c r="B72" s="3" t="s">
        <v>720</v>
      </c>
      <c r="C72" s="4" t="s">
        <v>45</v>
      </c>
      <c r="D72" s="5" t="s">
        <v>107</v>
      </c>
      <c r="E72" s="6" t="s">
        <v>493</v>
      </c>
      <c r="F72" s="7" t="s">
        <v>104</v>
      </c>
      <c r="G72" s="9">
        <v>2.9999999999998916E-3</v>
      </c>
      <c r="H72" s="9"/>
      <c r="I72" s="9">
        <v>2.9999999999998916E-3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>
        <v>1.6030000000000002</v>
      </c>
      <c r="V72" s="9">
        <v>1.6030000000000002</v>
      </c>
      <c r="W72" s="9"/>
      <c r="X72" s="9"/>
      <c r="Y72" s="9"/>
      <c r="Z72" s="9"/>
      <c r="AA72" s="9"/>
      <c r="AB72" s="9">
        <v>1E-3</v>
      </c>
      <c r="AC72" s="9">
        <f t="shared" si="1"/>
        <v>0</v>
      </c>
    </row>
    <row r="73" spans="1:29" x14ac:dyDescent="0.35">
      <c r="A73" s="2">
        <v>2021</v>
      </c>
      <c r="B73" s="3" t="s">
        <v>721</v>
      </c>
      <c r="C73" s="4" t="s">
        <v>45</v>
      </c>
      <c r="D73" s="5" t="s">
        <v>108</v>
      </c>
      <c r="E73" s="6" t="s">
        <v>493</v>
      </c>
      <c r="F73" s="7" t="s">
        <v>104</v>
      </c>
      <c r="G73" s="9">
        <v>0</v>
      </c>
      <c r="H73" s="9"/>
      <c r="I73" s="9">
        <v>0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>
        <v>1.6E-2</v>
      </c>
      <c r="V73" s="9">
        <v>1.6E-2</v>
      </c>
      <c r="W73" s="9"/>
      <c r="X73" s="9"/>
      <c r="Y73" s="9"/>
      <c r="Z73" s="9"/>
      <c r="AA73" s="9"/>
      <c r="AB73" s="9">
        <v>1E-3</v>
      </c>
      <c r="AC73" s="9">
        <f t="shared" si="1"/>
        <v>0</v>
      </c>
    </row>
    <row r="74" spans="1:29" x14ac:dyDescent="0.35">
      <c r="A74" s="2">
        <v>2021</v>
      </c>
      <c r="B74" s="3" t="s">
        <v>722</v>
      </c>
      <c r="C74" s="4" t="s">
        <v>45</v>
      </c>
      <c r="D74" s="5" t="s">
        <v>109</v>
      </c>
      <c r="E74" s="6" t="s">
        <v>493</v>
      </c>
      <c r="F74" s="7" t="s">
        <v>104</v>
      </c>
      <c r="G74" s="9">
        <v>3.139999999999997</v>
      </c>
      <c r="H74" s="9"/>
      <c r="I74" s="9">
        <v>3.139999999999997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>
        <v>7.8570000000000002</v>
      </c>
      <c r="V74" s="9">
        <v>7.8570000000000002</v>
      </c>
      <c r="W74" s="9"/>
      <c r="X74" s="9"/>
      <c r="Y74" s="9"/>
      <c r="Z74" s="9"/>
      <c r="AA74" s="9"/>
      <c r="AB74" s="9">
        <v>1.7849999999999999</v>
      </c>
      <c r="AC74" s="9">
        <f t="shared" si="1"/>
        <v>0</v>
      </c>
    </row>
    <row r="75" spans="1:29" x14ac:dyDescent="0.35">
      <c r="A75" s="2">
        <v>2021</v>
      </c>
      <c r="B75" s="3" t="s">
        <v>723</v>
      </c>
      <c r="C75" s="4" t="s">
        <v>45</v>
      </c>
      <c r="D75" s="5" t="s">
        <v>110</v>
      </c>
      <c r="E75" s="6" t="s">
        <v>494</v>
      </c>
      <c r="F75" s="7" t="s">
        <v>111</v>
      </c>
      <c r="G75" s="9">
        <v>0</v>
      </c>
      <c r="H75" s="9"/>
      <c r="I75" s="9">
        <v>0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>
        <f t="shared" si="1"/>
        <v>0</v>
      </c>
    </row>
    <row r="76" spans="1:29" x14ac:dyDescent="0.35">
      <c r="A76" s="2">
        <v>2021</v>
      </c>
      <c r="B76" s="3" t="s">
        <v>724</v>
      </c>
      <c r="C76" s="4" t="s">
        <v>45</v>
      </c>
      <c r="D76" s="5" t="s">
        <v>112</v>
      </c>
      <c r="E76" s="6" t="s">
        <v>494</v>
      </c>
      <c r="F76" s="7" t="s">
        <v>111</v>
      </c>
      <c r="G76" s="9">
        <v>1.609</v>
      </c>
      <c r="H76" s="9"/>
      <c r="I76" s="9">
        <v>1.609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>
        <v>3.7310000000000003</v>
      </c>
      <c r="U76" s="9"/>
      <c r="V76" s="9"/>
      <c r="W76" s="9"/>
      <c r="X76" s="9"/>
      <c r="Y76" s="9"/>
      <c r="Z76" s="9"/>
      <c r="AA76" s="9"/>
      <c r="AB76" s="9">
        <v>1E-3</v>
      </c>
      <c r="AC76" s="9">
        <f t="shared" si="1"/>
        <v>0</v>
      </c>
    </row>
    <row r="77" spans="1:29" x14ac:dyDescent="0.35">
      <c r="A77" s="2">
        <v>2021</v>
      </c>
      <c r="B77" s="3" t="s">
        <v>725</v>
      </c>
      <c r="C77" s="4" t="s">
        <v>45</v>
      </c>
      <c r="D77" s="5" t="s">
        <v>113</v>
      </c>
      <c r="E77" s="6" t="s">
        <v>494</v>
      </c>
      <c r="F77" s="7" t="s">
        <v>111</v>
      </c>
      <c r="G77" s="9">
        <v>0.25299999999999995</v>
      </c>
      <c r="H77" s="9"/>
      <c r="I77" s="9">
        <v>0.25299999999999995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>
        <v>0.17299999999999999</v>
      </c>
      <c r="AC77" s="9">
        <f t="shared" si="1"/>
        <v>7.999999999999996E-2</v>
      </c>
    </row>
    <row r="78" spans="1:29" x14ac:dyDescent="0.35">
      <c r="A78" s="2">
        <v>2021</v>
      </c>
      <c r="B78" s="3" t="s">
        <v>726</v>
      </c>
      <c r="C78" s="4" t="s">
        <v>45</v>
      </c>
      <c r="D78" s="5" t="s">
        <v>114</v>
      </c>
      <c r="E78" s="6" t="s">
        <v>495</v>
      </c>
      <c r="F78" s="7" t="s">
        <v>102</v>
      </c>
      <c r="G78" s="11">
        <v>0</v>
      </c>
      <c r="H78" s="9"/>
      <c r="I78" s="8">
        <v>0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>
        <f t="shared" si="1"/>
        <v>0</v>
      </c>
    </row>
    <row r="79" spans="1:29" x14ac:dyDescent="0.35">
      <c r="A79" s="2">
        <v>2021</v>
      </c>
      <c r="B79" s="3" t="s">
        <v>727</v>
      </c>
      <c r="C79" s="4" t="s">
        <v>45</v>
      </c>
      <c r="D79" s="5" t="s">
        <v>115</v>
      </c>
      <c r="E79" s="6" t="s">
        <v>495</v>
      </c>
      <c r="F79" s="7" t="s">
        <v>102</v>
      </c>
      <c r="G79" s="9">
        <v>0.12100000000000001</v>
      </c>
      <c r="H79" s="9"/>
      <c r="I79" s="9">
        <v>0.12100000000000001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>
        <v>7.4999999999999997E-2</v>
      </c>
      <c r="U79" s="9"/>
      <c r="V79" s="9"/>
      <c r="W79" s="9"/>
      <c r="X79" s="9"/>
      <c r="Y79" s="9"/>
      <c r="Z79" s="9"/>
      <c r="AA79" s="9"/>
      <c r="AB79" s="9">
        <v>1E-3</v>
      </c>
      <c r="AC79" s="9">
        <f t="shared" si="1"/>
        <v>4.5000000000000012E-2</v>
      </c>
    </row>
    <row r="80" spans="1:29" x14ac:dyDescent="0.35">
      <c r="A80" s="2">
        <v>2021</v>
      </c>
      <c r="B80" s="3" t="s">
        <v>728</v>
      </c>
      <c r="C80" s="4"/>
      <c r="D80" s="5" t="s">
        <v>116</v>
      </c>
      <c r="E80" s="6" t="s">
        <v>495</v>
      </c>
      <c r="F80" s="7" t="s">
        <v>102</v>
      </c>
      <c r="G80" s="11">
        <v>4.7469999999999999</v>
      </c>
      <c r="H80" s="11"/>
      <c r="I80" s="14">
        <v>4.7469999999999999</v>
      </c>
      <c r="J80" s="12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>
        <f t="shared" si="1"/>
        <v>4.7469999999999999</v>
      </c>
    </row>
    <row r="81" spans="1:29" x14ac:dyDescent="0.35">
      <c r="A81" s="2">
        <v>2021</v>
      </c>
      <c r="B81" s="3" t="s">
        <v>729</v>
      </c>
      <c r="C81" s="4" t="s">
        <v>45</v>
      </c>
      <c r="D81" s="5" t="s">
        <v>117</v>
      </c>
      <c r="E81" s="6" t="s">
        <v>495</v>
      </c>
      <c r="F81" s="7" t="s">
        <v>102</v>
      </c>
      <c r="G81" s="9">
        <v>2.4399999999999977</v>
      </c>
      <c r="H81" s="9">
        <v>32.869999999999997</v>
      </c>
      <c r="I81" s="9">
        <v>35.309999999999995</v>
      </c>
      <c r="J81" s="9">
        <v>32.869999999999997</v>
      </c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>
        <f t="shared" si="1"/>
        <v>2.4399999999999977</v>
      </c>
    </row>
    <row r="82" spans="1:29" x14ac:dyDescent="0.35">
      <c r="A82" s="2">
        <v>2021</v>
      </c>
      <c r="B82" s="3" t="s">
        <v>730</v>
      </c>
      <c r="C82" s="4"/>
      <c r="D82" s="5" t="s">
        <v>118</v>
      </c>
      <c r="E82" s="6" t="s">
        <v>495</v>
      </c>
      <c r="F82" s="7" t="s">
        <v>102</v>
      </c>
      <c r="G82" s="11">
        <v>0</v>
      </c>
      <c r="H82" s="9"/>
      <c r="I82" s="8">
        <v>0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>
        <f t="shared" si="1"/>
        <v>0</v>
      </c>
    </row>
    <row r="83" spans="1:29" x14ac:dyDescent="0.35">
      <c r="A83" s="2">
        <v>2021</v>
      </c>
      <c r="B83" s="3" t="s">
        <v>731</v>
      </c>
      <c r="C83" s="4"/>
      <c r="D83" s="5" t="s">
        <v>41</v>
      </c>
      <c r="E83" s="6" t="s">
        <v>551</v>
      </c>
      <c r="F83" s="7" t="s">
        <v>42</v>
      </c>
      <c r="G83" s="11">
        <v>4.0000000000000001E-3</v>
      </c>
      <c r="H83" s="11"/>
      <c r="I83" s="14">
        <v>4.0000000000000001E-3</v>
      </c>
      <c r="J83" s="12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>
        <v>32.869999999999997</v>
      </c>
      <c r="AC83" s="9">
        <f t="shared" si="1"/>
        <v>0</v>
      </c>
    </row>
    <row r="84" spans="1:29" x14ac:dyDescent="0.35">
      <c r="A84" s="2">
        <v>2021</v>
      </c>
      <c r="B84" s="3" t="s">
        <v>732</v>
      </c>
      <c r="C84" s="4" t="s">
        <v>45</v>
      </c>
      <c r="D84" s="5" t="s">
        <v>119</v>
      </c>
      <c r="E84" s="6" t="s">
        <v>495</v>
      </c>
      <c r="F84" s="7" t="s">
        <v>102</v>
      </c>
      <c r="G84" s="9">
        <v>1.2028299999999987</v>
      </c>
      <c r="H84" s="9">
        <v>8.0000000000000002E-3</v>
      </c>
      <c r="I84" s="9">
        <v>1.2108299999999987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>
        <v>0.14899999999999999</v>
      </c>
      <c r="U84" s="9"/>
      <c r="V84" s="9"/>
      <c r="W84" s="9"/>
      <c r="X84" s="9"/>
      <c r="Y84" s="9"/>
      <c r="Z84" s="9"/>
      <c r="AA84" s="9"/>
      <c r="AB84" s="9">
        <v>2.4E-2</v>
      </c>
      <c r="AC84" s="9">
        <f t="shared" si="1"/>
        <v>1.0378299999999987</v>
      </c>
    </row>
    <row r="85" spans="1:29" x14ac:dyDescent="0.35">
      <c r="A85" s="2">
        <v>2021</v>
      </c>
      <c r="B85" s="3" t="s">
        <v>733</v>
      </c>
      <c r="C85" s="4" t="s">
        <v>45</v>
      </c>
      <c r="D85" s="5" t="s">
        <v>120</v>
      </c>
      <c r="E85" s="6" t="s">
        <v>495</v>
      </c>
      <c r="F85" s="7" t="s">
        <v>102</v>
      </c>
      <c r="G85" s="9">
        <v>33.701999999999998</v>
      </c>
      <c r="H85" s="9"/>
      <c r="I85" s="9">
        <v>33.701999999999998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>
        <v>32.246000000000002</v>
      </c>
      <c r="U85" s="9"/>
      <c r="V85" s="9"/>
      <c r="W85" s="9"/>
      <c r="X85" s="9"/>
      <c r="Y85" s="9"/>
      <c r="Z85" s="9"/>
      <c r="AA85" s="9"/>
      <c r="AB85" s="9">
        <v>13.824</v>
      </c>
      <c r="AC85" s="9">
        <f t="shared" si="1"/>
        <v>0</v>
      </c>
    </row>
    <row r="86" spans="1:29" x14ac:dyDescent="0.35">
      <c r="A86" s="2">
        <v>2021</v>
      </c>
      <c r="B86" s="3" t="s">
        <v>734</v>
      </c>
      <c r="C86" s="4"/>
      <c r="D86" s="5" t="s">
        <v>121</v>
      </c>
      <c r="E86" s="6" t="s">
        <v>509</v>
      </c>
      <c r="F86" s="7" t="s">
        <v>85</v>
      </c>
      <c r="G86" s="9">
        <v>1400.575</v>
      </c>
      <c r="H86" s="9"/>
      <c r="I86" s="9">
        <v>1400.575</v>
      </c>
      <c r="J86" s="9"/>
      <c r="K86" s="9">
        <v>1399.2</v>
      </c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>
        <v>7.0999999999999994E-2</v>
      </c>
      <c r="AC86" s="9">
        <f t="shared" si="1"/>
        <v>1.304</v>
      </c>
    </row>
    <row r="87" spans="1:29" x14ac:dyDescent="0.35">
      <c r="A87" s="2">
        <v>2021</v>
      </c>
      <c r="B87" s="3" t="s">
        <v>735</v>
      </c>
      <c r="C87" s="4"/>
      <c r="D87" s="5" t="s">
        <v>122</v>
      </c>
      <c r="E87" s="6" t="s">
        <v>495</v>
      </c>
      <c r="F87" s="7" t="s">
        <v>102</v>
      </c>
      <c r="G87" s="11">
        <v>204.154</v>
      </c>
      <c r="H87" s="11"/>
      <c r="I87" s="14">
        <v>204.154</v>
      </c>
      <c r="J87" s="14">
        <v>204.154</v>
      </c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>
        <f t="shared" si="1"/>
        <v>0</v>
      </c>
    </row>
    <row r="88" spans="1:29" x14ac:dyDescent="0.35">
      <c r="A88" s="2">
        <v>2021</v>
      </c>
      <c r="B88" s="3" t="s">
        <v>736</v>
      </c>
      <c r="C88" s="4"/>
      <c r="D88" s="5" t="s">
        <v>41</v>
      </c>
      <c r="E88" s="6" t="s">
        <v>551</v>
      </c>
      <c r="F88" s="7" t="s">
        <v>42</v>
      </c>
      <c r="G88" s="9">
        <v>2.75</v>
      </c>
      <c r="H88" s="9"/>
      <c r="I88" s="9">
        <v>2.75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>
        <f t="shared" si="1"/>
        <v>2.75</v>
      </c>
    </row>
    <row r="89" spans="1:29" x14ac:dyDescent="0.35">
      <c r="A89" s="2">
        <v>2021</v>
      </c>
      <c r="B89" s="3" t="s">
        <v>737</v>
      </c>
      <c r="C89" s="4"/>
      <c r="D89" s="5" t="s">
        <v>41</v>
      </c>
      <c r="E89" s="6" t="s">
        <v>551</v>
      </c>
      <c r="F89" s="7" t="s">
        <v>42</v>
      </c>
      <c r="G89" s="11">
        <v>9051.0210000000006</v>
      </c>
      <c r="H89" s="11"/>
      <c r="I89" s="11">
        <v>9051.0210000000006</v>
      </c>
      <c r="J89" s="12"/>
      <c r="K89" s="9">
        <v>9051.0210000000006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>
        <f t="shared" si="1"/>
        <v>0</v>
      </c>
    </row>
    <row r="90" spans="1:29" x14ac:dyDescent="0.35">
      <c r="A90" s="2">
        <v>2021</v>
      </c>
      <c r="B90" s="3" t="s">
        <v>738</v>
      </c>
      <c r="C90" s="4"/>
      <c r="D90" s="5" t="s">
        <v>123</v>
      </c>
      <c r="E90" s="6" t="s">
        <v>563</v>
      </c>
      <c r="F90" s="7" t="s">
        <v>124</v>
      </c>
      <c r="G90" s="11">
        <v>1731368.4040000001</v>
      </c>
      <c r="H90" s="11"/>
      <c r="I90" s="11">
        <v>1731368.4040000001</v>
      </c>
      <c r="J90" s="11">
        <v>1731368.4040000001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>
        <f t="shared" si="1"/>
        <v>0</v>
      </c>
    </row>
    <row r="91" spans="1:29" x14ac:dyDescent="0.35">
      <c r="A91" s="2">
        <v>2021</v>
      </c>
      <c r="B91" s="3" t="s">
        <v>739</v>
      </c>
      <c r="C91" s="4" t="s">
        <v>45</v>
      </c>
      <c r="D91" s="5" t="s">
        <v>125</v>
      </c>
      <c r="E91" s="6" t="s">
        <v>508</v>
      </c>
      <c r="F91" s="7" t="s">
        <v>126</v>
      </c>
      <c r="G91" s="9">
        <v>1.5350000000000001</v>
      </c>
      <c r="H91" s="9"/>
      <c r="I91" s="9">
        <v>1.5350000000000001</v>
      </c>
      <c r="J91" s="9"/>
      <c r="K91" s="9"/>
      <c r="L91" s="9"/>
      <c r="M91" s="9"/>
      <c r="N91" s="9"/>
      <c r="O91" s="9"/>
      <c r="P91" s="9"/>
      <c r="Q91" s="9"/>
      <c r="R91" s="9"/>
      <c r="S91" s="9">
        <v>1.0880000000000001</v>
      </c>
      <c r="T91" s="9"/>
      <c r="U91" s="9"/>
      <c r="V91" s="9"/>
      <c r="W91" s="9"/>
      <c r="X91" s="9"/>
      <c r="Y91" s="9"/>
      <c r="Z91" s="9"/>
      <c r="AA91" s="9"/>
      <c r="AB91" s="9">
        <v>1E-3</v>
      </c>
      <c r="AC91" s="9">
        <f t="shared" si="1"/>
        <v>0.44600000000000006</v>
      </c>
    </row>
    <row r="92" spans="1:29" x14ac:dyDescent="0.35">
      <c r="A92" s="2">
        <v>2021</v>
      </c>
      <c r="B92" s="3" t="s">
        <v>740</v>
      </c>
      <c r="C92" s="4" t="s">
        <v>45</v>
      </c>
      <c r="D92" s="5" t="s">
        <v>127</v>
      </c>
      <c r="E92" s="6" t="s">
        <v>507</v>
      </c>
      <c r="F92" s="7" t="s">
        <v>128</v>
      </c>
      <c r="G92" s="11">
        <v>0</v>
      </c>
      <c r="H92" s="9"/>
      <c r="I92" s="8">
        <v>0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>
        <f t="shared" si="1"/>
        <v>0</v>
      </c>
    </row>
    <row r="93" spans="1:29" x14ac:dyDescent="0.35">
      <c r="A93" s="2">
        <v>2021</v>
      </c>
      <c r="B93" s="3" t="s">
        <v>741</v>
      </c>
      <c r="C93" s="4" t="s">
        <v>45</v>
      </c>
      <c r="D93" s="5" t="s">
        <v>129</v>
      </c>
      <c r="E93" s="6" t="s">
        <v>491</v>
      </c>
      <c r="F93" s="7" t="s">
        <v>130</v>
      </c>
      <c r="G93" s="9">
        <v>43.361700000000006</v>
      </c>
      <c r="H93" s="9"/>
      <c r="I93" s="9">
        <v>43.361700000000006</v>
      </c>
      <c r="J93" s="9"/>
      <c r="K93" s="9"/>
      <c r="L93" s="9"/>
      <c r="M93" s="9"/>
      <c r="N93" s="9"/>
      <c r="O93" s="9"/>
      <c r="P93" s="9"/>
      <c r="Q93" s="9"/>
      <c r="R93" s="9"/>
      <c r="S93" s="9">
        <v>9.2899999999999991</v>
      </c>
      <c r="T93" s="9"/>
      <c r="U93" s="9"/>
      <c r="V93" s="9"/>
      <c r="W93" s="9"/>
      <c r="X93" s="9"/>
      <c r="Y93" s="9"/>
      <c r="Z93" s="9"/>
      <c r="AA93" s="9"/>
      <c r="AB93" s="9">
        <v>3.0000000000000001E-3</v>
      </c>
      <c r="AC93" s="9">
        <f t="shared" si="1"/>
        <v>34.068700000000007</v>
      </c>
    </row>
    <row r="94" spans="1:29" x14ac:dyDescent="0.35">
      <c r="A94" s="2">
        <v>2021</v>
      </c>
      <c r="B94" s="3" t="s">
        <v>742</v>
      </c>
      <c r="C94" s="4" t="s">
        <v>45</v>
      </c>
      <c r="D94" s="5" t="s">
        <v>131</v>
      </c>
      <c r="E94" s="6" t="s">
        <v>492</v>
      </c>
      <c r="F94" s="7" t="s">
        <v>132</v>
      </c>
      <c r="G94" s="9">
        <v>32.824000000000005</v>
      </c>
      <c r="H94" s="9"/>
      <c r="I94" s="9">
        <v>32.824000000000005</v>
      </c>
      <c r="J94" s="9"/>
      <c r="K94" s="9"/>
      <c r="L94" s="9"/>
      <c r="M94" s="9"/>
      <c r="N94" s="9"/>
      <c r="O94" s="9"/>
      <c r="P94" s="9"/>
      <c r="Q94" s="9"/>
      <c r="R94" s="9"/>
      <c r="S94" s="9">
        <v>12.752000000000001</v>
      </c>
      <c r="T94" s="9"/>
      <c r="U94" s="9"/>
      <c r="V94" s="9"/>
      <c r="W94" s="9"/>
      <c r="X94" s="9"/>
      <c r="Y94" s="9"/>
      <c r="Z94" s="9"/>
      <c r="AA94" s="9"/>
      <c r="AB94" s="9">
        <v>15.712999999999999</v>
      </c>
      <c r="AC94" s="9">
        <f t="shared" si="1"/>
        <v>4.3590000000000035</v>
      </c>
    </row>
    <row r="95" spans="1:29" x14ac:dyDescent="0.35">
      <c r="A95" s="2">
        <v>2021</v>
      </c>
      <c r="B95" s="3" t="s">
        <v>743</v>
      </c>
      <c r="C95" s="4" t="s">
        <v>45</v>
      </c>
      <c r="D95" s="5" t="s">
        <v>133</v>
      </c>
      <c r="E95" s="6" t="s">
        <v>507</v>
      </c>
      <c r="F95" s="7" t="s">
        <v>128</v>
      </c>
      <c r="G95" s="9">
        <v>6.0000000000000001E-3</v>
      </c>
      <c r="H95" s="9"/>
      <c r="I95" s="9">
        <v>6.0000000000000001E-3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>
        <f t="shared" si="1"/>
        <v>6.0000000000000001E-3</v>
      </c>
    </row>
    <row r="96" spans="1:29" x14ac:dyDescent="0.35">
      <c r="A96" s="2">
        <v>2021</v>
      </c>
      <c r="B96" s="3" t="s">
        <v>744</v>
      </c>
      <c r="C96" s="4" t="s">
        <v>45</v>
      </c>
      <c r="D96" s="5" t="s">
        <v>134</v>
      </c>
      <c r="E96" s="6" t="s">
        <v>507</v>
      </c>
      <c r="F96" s="7" t="s">
        <v>128</v>
      </c>
      <c r="G96" s="9">
        <v>2.5150000000000006</v>
      </c>
      <c r="H96" s="9"/>
      <c r="I96" s="9">
        <v>2.5150000000000006</v>
      </c>
      <c r="J96" s="9"/>
      <c r="K96" s="9"/>
      <c r="L96" s="9"/>
      <c r="M96" s="9"/>
      <c r="N96" s="9"/>
      <c r="O96" s="9"/>
      <c r="P96" s="9"/>
      <c r="Q96" s="9"/>
      <c r="R96" s="9"/>
      <c r="S96" s="9">
        <v>2.512</v>
      </c>
      <c r="T96" s="9"/>
      <c r="U96" s="9"/>
      <c r="V96" s="9"/>
      <c r="W96" s="9"/>
      <c r="X96" s="9"/>
      <c r="Y96" s="9"/>
      <c r="Z96" s="9"/>
      <c r="AA96" s="9"/>
      <c r="AB96" s="9">
        <v>3.0000000000000001E-3</v>
      </c>
      <c r="AC96" s="9">
        <f t="shared" si="1"/>
        <v>5.5771359752654348E-16</v>
      </c>
    </row>
    <row r="97" spans="1:29" x14ac:dyDescent="0.35">
      <c r="A97" s="2">
        <v>2021</v>
      </c>
      <c r="B97" s="3" t="s">
        <v>745</v>
      </c>
      <c r="C97" s="4" t="s">
        <v>45</v>
      </c>
      <c r="D97" s="5" t="s">
        <v>135</v>
      </c>
      <c r="E97" s="6" t="s">
        <v>508</v>
      </c>
      <c r="F97" s="7" t="s">
        <v>126</v>
      </c>
      <c r="G97" s="9">
        <v>0.11900000000000002</v>
      </c>
      <c r="H97" s="9"/>
      <c r="I97" s="9">
        <v>0.11900000000000002</v>
      </c>
      <c r="J97" s="9"/>
      <c r="K97" s="9"/>
      <c r="L97" s="9"/>
      <c r="M97" s="9"/>
      <c r="N97" s="9"/>
      <c r="O97" s="9"/>
      <c r="P97" s="9"/>
      <c r="Q97" s="9"/>
      <c r="R97" s="9"/>
      <c r="S97" s="9">
        <v>0.11699999999999999</v>
      </c>
      <c r="T97" s="9"/>
      <c r="U97" s="9"/>
      <c r="V97" s="9"/>
      <c r="W97" s="9"/>
      <c r="X97" s="9"/>
      <c r="Y97" s="9"/>
      <c r="Z97" s="9"/>
      <c r="AA97" s="9"/>
      <c r="AB97" s="9">
        <v>2E-3</v>
      </c>
      <c r="AC97" s="9">
        <f t="shared" si="1"/>
        <v>2.9490299091605721E-17</v>
      </c>
    </row>
    <row r="98" spans="1:29" x14ac:dyDescent="0.35">
      <c r="A98" s="2">
        <v>2021</v>
      </c>
      <c r="B98" s="3" t="s">
        <v>746</v>
      </c>
      <c r="C98" s="4" t="s">
        <v>45</v>
      </c>
      <c r="D98" s="5" t="s">
        <v>136</v>
      </c>
      <c r="E98" s="6" t="s">
        <v>508</v>
      </c>
      <c r="F98" s="7" t="s">
        <v>126</v>
      </c>
      <c r="G98" s="9">
        <v>0.249</v>
      </c>
      <c r="H98" s="9"/>
      <c r="I98" s="9">
        <v>0.249</v>
      </c>
      <c r="J98" s="9"/>
      <c r="K98" s="9"/>
      <c r="L98" s="9"/>
      <c r="M98" s="9"/>
      <c r="N98" s="9"/>
      <c r="O98" s="9"/>
      <c r="P98" s="9"/>
      <c r="Q98" s="9"/>
      <c r="R98" s="9"/>
      <c r="S98" s="9">
        <v>8.7999999999999995E-2</v>
      </c>
      <c r="T98" s="9">
        <v>0.157</v>
      </c>
      <c r="U98" s="9"/>
      <c r="V98" s="9"/>
      <c r="W98" s="9"/>
      <c r="X98" s="9"/>
      <c r="Y98" s="9"/>
      <c r="Z98" s="9"/>
      <c r="AA98" s="9"/>
      <c r="AB98" s="9">
        <v>4.0000000000000001E-3</v>
      </c>
      <c r="AC98" s="9">
        <f t="shared" si="1"/>
        <v>3.4694469519536142E-18</v>
      </c>
    </row>
    <row r="99" spans="1:29" x14ac:dyDescent="0.35">
      <c r="A99" s="2">
        <v>2021</v>
      </c>
      <c r="B99" s="3" t="s">
        <v>747</v>
      </c>
      <c r="C99" s="4"/>
      <c r="D99" s="5" t="s">
        <v>41</v>
      </c>
      <c r="E99" s="6" t="s">
        <v>551</v>
      </c>
      <c r="F99" s="7" t="s">
        <v>42</v>
      </c>
      <c r="G99" s="11">
        <v>0</v>
      </c>
      <c r="H99" s="11"/>
      <c r="I99" s="14">
        <v>0</v>
      </c>
      <c r="J99" s="12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>
        <v>3.7999999999999999E-2</v>
      </c>
      <c r="AC99" s="9">
        <f t="shared" si="1"/>
        <v>0</v>
      </c>
    </row>
    <row r="100" spans="1:29" x14ac:dyDescent="0.35">
      <c r="A100" s="2">
        <v>2021</v>
      </c>
      <c r="B100" s="3" t="s">
        <v>748</v>
      </c>
      <c r="C100" s="4" t="s">
        <v>45</v>
      </c>
      <c r="D100" s="5" t="s">
        <v>129</v>
      </c>
      <c r="E100" s="6" t="s">
        <v>491</v>
      </c>
      <c r="F100" s="7" t="s">
        <v>130</v>
      </c>
      <c r="G100" s="9">
        <v>6.174000000000003</v>
      </c>
      <c r="H100" s="9"/>
      <c r="I100" s="9">
        <v>6.174000000000003</v>
      </c>
      <c r="J100" s="9"/>
      <c r="K100" s="9"/>
      <c r="L100" s="9"/>
      <c r="M100" s="9"/>
      <c r="N100" s="9"/>
      <c r="O100" s="9"/>
      <c r="P100" s="9"/>
      <c r="Q100" s="9"/>
      <c r="R100" s="9"/>
      <c r="S100" s="9">
        <v>5.6079999999999997</v>
      </c>
      <c r="T100" s="9"/>
      <c r="U100" s="9"/>
      <c r="V100" s="9"/>
      <c r="W100" s="9"/>
      <c r="X100" s="9"/>
      <c r="Y100" s="9"/>
      <c r="Z100" s="9"/>
      <c r="AA100" s="9"/>
      <c r="AB100" s="9">
        <v>6.0000000000000001E-3</v>
      </c>
      <c r="AC100" s="9">
        <f t="shared" si="1"/>
        <v>0.56000000000000338</v>
      </c>
    </row>
    <row r="101" spans="1:29" x14ac:dyDescent="0.35">
      <c r="A101" s="2">
        <v>2021</v>
      </c>
      <c r="B101" s="3" t="s">
        <v>749</v>
      </c>
      <c r="C101" s="4" t="s">
        <v>45</v>
      </c>
      <c r="D101" s="5" t="s">
        <v>131</v>
      </c>
      <c r="E101" s="6" t="s">
        <v>492</v>
      </c>
      <c r="F101" s="7" t="s">
        <v>132</v>
      </c>
      <c r="G101" s="9">
        <v>0.76700000000000035</v>
      </c>
      <c r="H101" s="9"/>
      <c r="I101" s="9">
        <v>0.76700000000000035</v>
      </c>
      <c r="J101" s="9"/>
      <c r="K101" s="9"/>
      <c r="L101" s="9"/>
      <c r="M101" s="9"/>
      <c r="N101" s="9"/>
      <c r="O101" s="9"/>
      <c r="P101" s="9"/>
      <c r="Q101" s="9"/>
      <c r="R101" s="9"/>
      <c r="S101" s="9">
        <v>0.70199999999999996</v>
      </c>
      <c r="T101" s="9"/>
      <c r="U101" s="9"/>
      <c r="V101" s="9"/>
      <c r="W101" s="9"/>
      <c r="X101" s="9"/>
      <c r="Y101" s="9"/>
      <c r="Z101" s="9"/>
      <c r="AA101" s="9"/>
      <c r="AB101" s="9">
        <v>3.0000000000000001E-3</v>
      </c>
      <c r="AC101" s="9">
        <f t="shared" si="1"/>
        <v>6.2000000000000388E-2</v>
      </c>
    </row>
    <row r="102" spans="1:29" ht="15" customHeight="1" x14ac:dyDescent="0.35">
      <c r="A102" s="2">
        <v>2021</v>
      </c>
      <c r="B102" s="3" t="s">
        <v>750</v>
      </c>
      <c r="C102" s="4" t="s">
        <v>45</v>
      </c>
      <c r="D102" s="5" t="s">
        <v>133</v>
      </c>
      <c r="E102" s="6" t="s">
        <v>507</v>
      </c>
      <c r="F102" s="7" t="s">
        <v>128</v>
      </c>
      <c r="G102" s="9">
        <v>3.9570000000000007</v>
      </c>
      <c r="H102" s="9"/>
      <c r="I102" s="9">
        <v>3.9570000000000007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>
        <f t="shared" si="1"/>
        <v>3.9570000000000007</v>
      </c>
    </row>
    <row r="103" spans="1:29" x14ac:dyDescent="0.35">
      <c r="A103" s="2">
        <v>2021</v>
      </c>
      <c r="B103" s="3" t="s">
        <v>751</v>
      </c>
      <c r="C103" s="4" t="s">
        <v>45</v>
      </c>
      <c r="D103" s="5" t="s">
        <v>134</v>
      </c>
      <c r="E103" s="6" t="s">
        <v>507</v>
      </c>
      <c r="F103" s="7" t="s">
        <v>128</v>
      </c>
      <c r="G103" s="9">
        <v>148.92700000000008</v>
      </c>
      <c r="H103" s="9">
        <v>36</v>
      </c>
      <c r="I103" s="9">
        <v>184.92700000000008</v>
      </c>
      <c r="J103" s="9"/>
      <c r="K103" s="9"/>
      <c r="L103" s="9"/>
      <c r="M103" s="9"/>
      <c r="N103" s="9"/>
      <c r="O103" s="9"/>
      <c r="P103" s="9"/>
      <c r="Q103" s="9"/>
      <c r="R103" s="9"/>
      <c r="S103" s="9">
        <v>149.75800000000001</v>
      </c>
      <c r="T103" s="9"/>
      <c r="U103" s="9"/>
      <c r="V103" s="9"/>
      <c r="W103" s="9"/>
      <c r="X103" s="9"/>
      <c r="Y103" s="9"/>
      <c r="Z103" s="9"/>
      <c r="AA103" s="9"/>
      <c r="AB103" s="9">
        <v>38.292000000000002</v>
      </c>
      <c r="AC103" s="9">
        <f t="shared" si="1"/>
        <v>0</v>
      </c>
    </row>
    <row r="104" spans="1:29" x14ac:dyDescent="0.35">
      <c r="A104" s="2">
        <v>2021</v>
      </c>
      <c r="B104" s="3" t="s">
        <v>752</v>
      </c>
      <c r="C104" s="4" t="s">
        <v>45</v>
      </c>
      <c r="D104" s="5" t="s">
        <v>92</v>
      </c>
      <c r="E104" s="6" t="s">
        <v>509</v>
      </c>
      <c r="F104" s="7" t="s">
        <v>85</v>
      </c>
      <c r="G104" s="9">
        <v>0</v>
      </c>
      <c r="H104" s="9"/>
      <c r="I104" s="9">
        <v>0</v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>
        <f t="shared" si="1"/>
        <v>0</v>
      </c>
    </row>
    <row r="105" spans="1:29" x14ac:dyDescent="0.35">
      <c r="A105" s="2">
        <v>2021</v>
      </c>
      <c r="B105" s="3" t="s">
        <v>753</v>
      </c>
      <c r="C105" s="4"/>
      <c r="D105" s="5" t="s">
        <v>137</v>
      </c>
      <c r="E105" s="6" t="s">
        <v>509</v>
      </c>
      <c r="F105" s="7" t="s">
        <v>85</v>
      </c>
      <c r="G105" s="9">
        <v>96.085825999999997</v>
      </c>
      <c r="H105" s="9">
        <v>26.271000000000001</v>
      </c>
      <c r="I105" s="9">
        <v>122.356826</v>
      </c>
      <c r="J105" s="9"/>
      <c r="K105" s="9"/>
      <c r="L105" s="9"/>
      <c r="M105" s="9"/>
      <c r="N105" s="9"/>
      <c r="O105" s="9"/>
      <c r="P105" s="9"/>
      <c r="Q105" s="9"/>
      <c r="R105" s="9"/>
      <c r="S105" s="9">
        <v>92.389284000000004</v>
      </c>
      <c r="T105" s="9"/>
      <c r="U105" s="9"/>
      <c r="V105" s="9"/>
      <c r="W105" s="9"/>
      <c r="X105" s="9"/>
      <c r="Y105" s="9"/>
      <c r="Z105" s="9"/>
      <c r="AA105" s="9"/>
      <c r="AB105" s="9">
        <v>8.7112619999999996</v>
      </c>
      <c r="AC105" s="9">
        <f t="shared" si="1"/>
        <v>21.256279999999997</v>
      </c>
    </row>
    <row r="106" spans="1:29" x14ac:dyDescent="0.35">
      <c r="A106" s="2">
        <v>2021</v>
      </c>
      <c r="B106" s="3" t="s">
        <v>754</v>
      </c>
      <c r="C106" s="4"/>
      <c r="D106" s="5" t="s">
        <v>138</v>
      </c>
      <c r="E106" s="6" t="s">
        <v>529</v>
      </c>
      <c r="F106" s="13" t="s">
        <v>55</v>
      </c>
      <c r="G106" s="11">
        <v>450.39800000000002</v>
      </c>
      <c r="H106" s="11">
        <v>11.346</v>
      </c>
      <c r="I106" s="14">
        <v>461.74400000000003</v>
      </c>
      <c r="J106" s="14">
        <v>9.1</v>
      </c>
      <c r="K106" s="9"/>
      <c r="L106" s="9">
        <v>76.52</v>
      </c>
      <c r="M106" s="9"/>
      <c r="N106" s="9"/>
      <c r="O106" s="9"/>
      <c r="P106" s="9">
        <v>76.52</v>
      </c>
      <c r="Q106" s="9"/>
      <c r="R106" s="9"/>
      <c r="S106" s="9">
        <v>15.763</v>
      </c>
      <c r="T106" s="9"/>
      <c r="U106" s="9">
        <v>354.18689999999998</v>
      </c>
      <c r="V106" s="9">
        <v>354.18689999999998</v>
      </c>
      <c r="W106" s="9"/>
      <c r="X106" s="9"/>
      <c r="Y106" s="9"/>
      <c r="Z106" s="9"/>
      <c r="AA106" s="9"/>
      <c r="AB106" s="9">
        <v>72.453000000000003</v>
      </c>
      <c r="AC106" s="9">
        <f t="shared" si="1"/>
        <v>0</v>
      </c>
    </row>
    <row r="107" spans="1:29" x14ac:dyDescent="0.35">
      <c r="A107" s="2">
        <v>2021</v>
      </c>
      <c r="B107" s="3" t="s">
        <v>755</v>
      </c>
      <c r="C107" s="4" t="s">
        <v>45</v>
      </c>
      <c r="D107" s="5" t="s">
        <v>139</v>
      </c>
      <c r="E107" s="6" t="s">
        <v>502</v>
      </c>
      <c r="F107" s="7" t="s">
        <v>77</v>
      </c>
      <c r="G107" s="9">
        <v>531.32299999999998</v>
      </c>
      <c r="H107" s="9"/>
      <c r="I107" s="9">
        <v>531.32299999999998</v>
      </c>
      <c r="J107" s="9"/>
      <c r="K107" s="9"/>
      <c r="L107" s="9"/>
      <c r="M107" s="9"/>
      <c r="N107" s="9"/>
      <c r="O107" s="9"/>
      <c r="P107" s="9"/>
      <c r="Q107" s="9"/>
      <c r="R107" s="9"/>
      <c r="S107" s="9">
        <v>29.902999999999999</v>
      </c>
      <c r="T107" s="9"/>
      <c r="U107" s="9"/>
      <c r="V107" s="9"/>
      <c r="W107" s="9"/>
      <c r="X107" s="9"/>
      <c r="Y107" s="9"/>
      <c r="Z107" s="9"/>
      <c r="AA107" s="9"/>
      <c r="AB107" s="9">
        <v>528.71</v>
      </c>
      <c r="AC107" s="9">
        <f t="shared" si="1"/>
        <v>0</v>
      </c>
    </row>
    <row r="108" spans="1:29" x14ac:dyDescent="0.35">
      <c r="A108" s="2">
        <v>2021</v>
      </c>
      <c r="B108" s="3" t="s">
        <v>756</v>
      </c>
      <c r="C108" s="4"/>
      <c r="D108" s="5" t="s">
        <v>41</v>
      </c>
      <c r="E108" s="6" t="s">
        <v>551</v>
      </c>
      <c r="F108" s="7" t="s">
        <v>42</v>
      </c>
      <c r="G108" s="11">
        <v>10.872</v>
      </c>
      <c r="H108" s="11"/>
      <c r="I108" s="14">
        <v>10.872</v>
      </c>
      <c r="J108" s="14">
        <v>10.46</v>
      </c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>
        <v>3.3460000000000001</v>
      </c>
      <c r="AC108" s="9">
        <f t="shared" si="1"/>
        <v>0</v>
      </c>
    </row>
    <row r="109" spans="1:29" x14ac:dyDescent="0.35">
      <c r="A109" s="2">
        <v>2021</v>
      </c>
      <c r="B109" s="3" t="s">
        <v>757</v>
      </c>
      <c r="C109" s="4" t="s">
        <v>45</v>
      </c>
      <c r="D109" s="5" t="s">
        <v>131</v>
      </c>
      <c r="E109" s="6" t="s">
        <v>492</v>
      </c>
      <c r="F109" s="7" t="s">
        <v>132</v>
      </c>
      <c r="G109" s="11">
        <v>0</v>
      </c>
      <c r="H109" s="9"/>
      <c r="I109" s="9">
        <v>0</v>
      </c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>
        <f t="shared" si="1"/>
        <v>0</v>
      </c>
    </row>
    <row r="110" spans="1:29" x14ac:dyDescent="0.35">
      <c r="A110" s="2">
        <v>2021</v>
      </c>
      <c r="B110" s="3" t="s">
        <v>758</v>
      </c>
      <c r="C110" s="4" t="s">
        <v>45</v>
      </c>
      <c r="D110" s="5" t="s">
        <v>134</v>
      </c>
      <c r="E110" s="6" t="s">
        <v>507</v>
      </c>
      <c r="F110" s="7" t="s">
        <v>128</v>
      </c>
      <c r="G110" s="9">
        <v>10.527999999999999</v>
      </c>
      <c r="H110" s="9"/>
      <c r="I110" s="9">
        <v>10.527999999999999</v>
      </c>
      <c r="J110" s="9"/>
      <c r="K110" s="9"/>
      <c r="L110" s="9"/>
      <c r="M110" s="9"/>
      <c r="N110" s="9"/>
      <c r="O110" s="9"/>
      <c r="P110" s="9"/>
      <c r="Q110" s="9"/>
      <c r="R110" s="9"/>
      <c r="S110" s="9">
        <v>2.0649999999999999</v>
      </c>
      <c r="T110" s="9"/>
      <c r="U110" s="9"/>
      <c r="V110" s="9"/>
      <c r="W110" s="9"/>
      <c r="X110" s="9"/>
      <c r="Y110" s="9"/>
      <c r="Z110" s="9"/>
      <c r="AA110" s="9"/>
      <c r="AB110" s="9">
        <v>3.0000000000000001E-3</v>
      </c>
      <c r="AC110" s="9">
        <f t="shared" si="1"/>
        <v>8.4599999999999991</v>
      </c>
    </row>
    <row r="111" spans="1:29" x14ac:dyDescent="0.35">
      <c r="A111" s="2">
        <v>2021</v>
      </c>
      <c r="B111" s="3" t="s">
        <v>759</v>
      </c>
      <c r="C111" s="4" t="s">
        <v>45</v>
      </c>
      <c r="D111" s="5" t="s">
        <v>129</v>
      </c>
      <c r="E111" s="6" t="s">
        <v>491</v>
      </c>
      <c r="F111" s="7" t="s">
        <v>130</v>
      </c>
      <c r="G111" s="9">
        <v>0</v>
      </c>
      <c r="H111" s="9"/>
      <c r="I111" s="9">
        <v>0</v>
      </c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>
        <f t="shared" si="1"/>
        <v>0</v>
      </c>
    </row>
    <row r="112" spans="1:29" x14ac:dyDescent="0.35">
      <c r="A112" s="2">
        <v>2021</v>
      </c>
      <c r="B112" s="3" t="s">
        <v>760</v>
      </c>
      <c r="C112" s="4" t="s">
        <v>45</v>
      </c>
      <c r="D112" s="5" t="s">
        <v>140</v>
      </c>
      <c r="E112" s="6" t="s">
        <v>502</v>
      </c>
      <c r="F112" s="7" t="s">
        <v>77</v>
      </c>
      <c r="G112" s="9">
        <v>5.2999999999999999E-2</v>
      </c>
      <c r="H112" s="9"/>
      <c r="I112" s="9">
        <v>5.2999999999999999E-2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>
        <f t="shared" si="1"/>
        <v>5.2999999999999999E-2</v>
      </c>
    </row>
    <row r="113" spans="1:29" x14ac:dyDescent="0.35">
      <c r="A113" s="2">
        <v>2021</v>
      </c>
      <c r="B113" s="3" t="s">
        <v>761</v>
      </c>
      <c r="C113" s="4" t="s">
        <v>45</v>
      </c>
      <c r="D113" s="5" t="s">
        <v>136</v>
      </c>
      <c r="E113" s="6" t="s">
        <v>508</v>
      </c>
      <c r="F113" s="7" t="s">
        <v>126</v>
      </c>
      <c r="G113" s="9">
        <v>6.6000000000000003E-2</v>
      </c>
      <c r="H113" s="9"/>
      <c r="I113" s="9">
        <v>6.6000000000000003E-2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>
        <f t="shared" si="1"/>
        <v>6.6000000000000003E-2</v>
      </c>
    </row>
    <row r="114" spans="1:29" x14ac:dyDescent="0.35">
      <c r="A114" s="2">
        <v>2021</v>
      </c>
      <c r="B114" s="3" t="s">
        <v>762</v>
      </c>
      <c r="C114" s="4" t="s">
        <v>45</v>
      </c>
      <c r="D114" s="5" t="s">
        <v>140</v>
      </c>
      <c r="E114" s="6" t="s">
        <v>500</v>
      </c>
      <c r="F114" s="7" t="s">
        <v>141</v>
      </c>
      <c r="G114" s="9">
        <v>0.34599999999999997</v>
      </c>
      <c r="H114" s="9"/>
      <c r="I114" s="9">
        <v>0.34599999999999997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>
        <f t="shared" si="1"/>
        <v>0.34599999999999997</v>
      </c>
    </row>
    <row r="115" spans="1:29" x14ac:dyDescent="0.35">
      <c r="A115" s="2">
        <v>2021</v>
      </c>
      <c r="B115" s="3" t="s">
        <v>763</v>
      </c>
      <c r="C115" s="4" t="s">
        <v>45</v>
      </c>
      <c r="D115" s="5" t="s">
        <v>127</v>
      </c>
      <c r="E115" s="6" t="s">
        <v>507</v>
      </c>
      <c r="F115" s="7" t="s">
        <v>128</v>
      </c>
      <c r="G115" s="9">
        <v>0</v>
      </c>
      <c r="H115" s="9"/>
      <c r="I115" s="9">
        <v>0</v>
      </c>
      <c r="J115" s="9"/>
      <c r="K115" s="9"/>
      <c r="L115" s="9"/>
      <c r="M115" s="9"/>
      <c r="N115" s="9"/>
      <c r="O115" s="9"/>
      <c r="P115" s="9"/>
      <c r="Q115" s="9"/>
      <c r="R115" s="9"/>
      <c r="S115" s="9">
        <v>1.149</v>
      </c>
      <c r="T115" s="9"/>
      <c r="U115" s="9"/>
      <c r="V115" s="9"/>
      <c r="W115" s="9"/>
      <c r="X115" s="9"/>
      <c r="Y115" s="9"/>
      <c r="Z115" s="9"/>
      <c r="AA115" s="9"/>
      <c r="AB115" s="9">
        <v>1E-3</v>
      </c>
      <c r="AC115" s="9">
        <f t="shared" si="1"/>
        <v>0</v>
      </c>
    </row>
    <row r="116" spans="1:29" x14ac:dyDescent="0.35">
      <c r="A116" s="2">
        <v>2021</v>
      </c>
      <c r="B116" s="3" t="s">
        <v>764</v>
      </c>
      <c r="C116" s="4" t="s">
        <v>45</v>
      </c>
      <c r="D116" s="5" t="s">
        <v>131</v>
      </c>
      <c r="E116" s="6" t="s">
        <v>492</v>
      </c>
      <c r="F116" s="7" t="s">
        <v>132</v>
      </c>
      <c r="G116" s="9">
        <v>0.13500000000000001</v>
      </c>
      <c r="H116" s="9"/>
      <c r="I116" s="9">
        <v>0.13500000000000001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>
        <f t="shared" si="1"/>
        <v>0.13500000000000001</v>
      </c>
    </row>
    <row r="117" spans="1:29" x14ac:dyDescent="0.35">
      <c r="A117" s="2">
        <v>2021</v>
      </c>
      <c r="B117" s="3" t="s">
        <v>765</v>
      </c>
      <c r="C117" s="4" t="s">
        <v>45</v>
      </c>
      <c r="D117" s="5" t="s">
        <v>134</v>
      </c>
      <c r="E117" s="6" t="s">
        <v>507</v>
      </c>
      <c r="F117" s="7" t="s">
        <v>128</v>
      </c>
      <c r="G117" s="11">
        <v>0</v>
      </c>
      <c r="H117" s="9"/>
      <c r="I117" s="8">
        <v>0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>
        <f t="shared" si="1"/>
        <v>0</v>
      </c>
    </row>
    <row r="118" spans="1:29" x14ac:dyDescent="0.35">
      <c r="A118" s="2">
        <v>2021</v>
      </c>
      <c r="B118" s="3" t="s">
        <v>766</v>
      </c>
      <c r="C118" s="4"/>
      <c r="D118" s="5" t="s">
        <v>41</v>
      </c>
      <c r="E118" s="6" t="s">
        <v>551</v>
      </c>
      <c r="F118" s="7" t="s">
        <v>42</v>
      </c>
      <c r="G118" s="11">
        <v>22.721</v>
      </c>
      <c r="H118" s="11"/>
      <c r="I118" s="11">
        <v>22.721</v>
      </c>
      <c r="J118" s="12"/>
      <c r="K118" s="9"/>
      <c r="L118" s="9"/>
      <c r="M118" s="9"/>
      <c r="N118" s="9"/>
      <c r="O118" s="9"/>
      <c r="P118" s="9"/>
      <c r="Q118" s="9"/>
      <c r="R118" s="9"/>
      <c r="S118" s="9"/>
      <c r="T118" s="9">
        <v>9.3469999999999995</v>
      </c>
      <c r="U118" s="9"/>
      <c r="V118" s="9"/>
      <c r="W118" s="9"/>
      <c r="X118" s="9"/>
      <c r="Y118" s="9"/>
      <c r="Z118" s="9"/>
      <c r="AA118" s="9"/>
      <c r="AB118" s="9"/>
      <c r="AC118" s="9">
        <f t="shared" si="1"/>
        <v>13.374000000000001</v>
      </c>
    </row>
    <row r="119" spans="1:29" x14ac:dyDescent="0.35">
      <c r="A119" s="2">
        <v>2021</v>
      </c>
      <c r="B119" s="3" t="s">
        <v>767</v>
      </c>
      <c r="C119" s="4" t="s">
        <v>45</v>
      </c>
      <c r="D119" s="5" t="s">
        <v>131</v>
      </c>
      <c r="E119" s="6" t="s">
        <v>492</v>
      </c>
      <c r="F119" s="7" t="s">
        <v>132</v>
      </c>
      <c r="G119" s="9">
        <v>3.2159999999999997</v>
      </c>
      <c r="H119" s="9"/>
      <c r="I119" s="9">
        <v>3.2159999999999997</v>
      </c>
      <c r="J119" s="9"/>
      <c r="K119" s="9"/>
      <c r="L119" s="9"/>
      <c r="M119" s="9"/>
      <c r="N119" s="9"/>
      <c r="O119" s="9"/>
      <c r="P119" s="9"/>
      <c r="Q119" s="9"/>
      <c r="R119" s="9"/>
      <c r="S119" s="9">
        <v>2E-3</v>
      </c>
      <c r="T119" s="9"/>
      <c r="U119" s="9"/>
      <c r="V119" s="9"/>
      <c r="W119" s="9"/>
      <c r="X119" s="9"/>
      <c r="Y119" s="9"/>
      <c r="Z119" s="9"/>
      <c r="AA119" s="9"/>
      <c r="AB119" s="9">
        <v>1E-3</v>
      </c>
      <c r="AC119" s="9">
        <f t="shared" si="1"/>
        <v>3.2130000000000001</v>
      </c>
    </row>
    <row r="120" spans="1:29" x14ac:dyDescent="0.35">
      <c r="A120" s="2">
        <v>2021</v>
      </c>
      <c r="B120" s="3" t="s">
        <v>768</v>
      </c>
      <c r="C120" s="4" t="s">
        <v>45</v>
      </c>
      <c r="D120" s="5" t="s">
        <v>134</v>
      </c>
      <c r="E120" s="6" t="s">
        <v>507</v>
      </c>
      <c r="F120" s="7" t="s">
        <v>128</v>
      </c>
      <c r="G120" s="9">
        <v>0</v>
      </c>
      <c r="H120" s="9"/>
      <c r="I120" s="9">
        <v>0</v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>
        <f t="shared" si="1"/>
        <v>0</v>
      </c>
    </row>
    <row r="121" spans="1:29" x14ac:dyDescent="0.35">
      <c r="A121" s="2">
        <v>2021</v>
      </c>
      <c r="B121" s="3" t="s">
        <v>769</v>
      </c>
      <c r="C121" s="4"/>
      <c r="D121" s="5" t="s">
        <v>41</v>
      </c>
      <c r="E121" s="6" t="s">
        <v>551</v>
      </c>
      <c r="F121" s="7" t="s">
        <v>42</v>
      </c>
      <c r="G121" s="11">
        <v>123.499</v>
      </c>
      <c r="H121" s="11"/>
      <c r="I121" s="11">
        <v>123.499</v>
      </c>
      <c r="J121" s="12"/>
      <c r="K121" s="9"/>
      <c r="L121" s="9"/>
      <c r="M121" s="9"/>
      <c r="N121" s="9"/>
      <c r="O121" s="9"/>
      <c r="P121" s="9"/>
      <c r="Q121" s="9"/>
      <c r="R121" s="9"/>
      <c r="S121" s="9">
        <v>0.40699999999999997</v>
      </c>
      <c r="T121" s="9"/>
      <c r="U121" s="9"/>
      <c r="V121" s="9"/>
      <c r="W121" s="9"/>
      <c r="X121" s="9"/>
      <c r="Y121" s="9"/>
      <c r="Z121" s="9"/>
      <c r="AA121" s="9"/>
      <c r="AB121" s="9">
        <v>144.48599999999999</v>
      </c>
      <c r="AC121" s="9">
        <f t="shared" si="1"/>
        <v>0</v>
      </c>
    </row>
    <row r="122" spans="1:29" x14ac:dyDescent="0.35">
      <c r="A122" s="2">
        <v>2021</v>
      </c>
      <c r="B122" s="3" t="s">
        <v>770</v>
      </c>
      <c r="C122" s="4" t="s">
        <v>45</v>
      </c>
      <c r="D122" s="5" t="s">
        <v>142</v>
      </c>
      <c r="E122" s="6" t="s">
        <v>501</v>
      </c>
      <c r="F122" s="7" t="s">
        <v>91</v>
      </c>
      <c r="G122" s="9">
        <v>2618.3040000000001</v>
      </c>
      <c r="H122" s="9">
        <v>7.9269999999999996</v>
      </c>
      <c r="I122" s="9">
        <v>2626.2310000000002</v>
      </c>
      <c r="J122" s="9"/>
      <c r="K122" s="9"/>
      <c r="L122" s="9"/>
      <c r="M122" s="9"/>
      <c r="N122" s="9"/>
      <c r="O122" s="9"/>
      <c r="P122" s="9"/>
      <c r="Q122" s="9"/>
      <c r="R122" s="9"/>
      <c r="S122" s="9">
        <v>805.09</v>
      </c>
      <c r="T122" s="9"/>
      <c r="U122" s="9">
        <v>13.194939999999999</v>
      </c>
      <c r="V122" s="9">
        <v>13.194939999999999</v>
      </c>
      <c r="W122" s="9"/>
      <c r="X122" s="9"/>
      <c r="Y122" s="9"/>
      <c r="Z122" s="9"/>
      <c r="AA122" s="9"/>
      <c r="AB122" s="9">
        <v>1441.97606</v>
      </c>
      <c r="AC122" s="9">
        <f t="shared" si="1"/>
        <v>365.97</v>
      </c>
    </row>
    <row r="123" spans="1:29" x14ac:dyDescent="0.35">
      <c r="A123" s="2">
        <v>2021</v>
      </c>
      <c r="B123" s="3" t="s">
        <v>771</v>
      </c>
      <c r="C123" s="4"/>
      <c r="D123" s="5" t="s">
        <v>143</v>
      </c>
      <c r="E123" s="6" t="s">
        <v>501</v>
      </c>
      <c r="F123" s="7" t="s">
        <v>91</v>
      </c>
      <c r="G123" s="9">
        <v>387.05700000000002</v>
      </c>
      <c r="H123" s="9"/>
      <c r="I123" s="9">
        <v>387.05700000000002</v>
      </c>
      <c r="J123" s="9"/>
      <c r="K123" s="9"/>
      <c r="L123" s="9"/>
      <c r="M123" s="9"/>
      <c r="N123" s="9"/>
      <c r="O123" s="9"/>
      <c r="P123" s="9"/>
      <c r="Q123" s="9"/>
      <c r="R123" s="9"/>
      <c r="S123" s="9">
        <v>7.7670000000000003</v>
      </c>
      <c r="T123" s="9"/>
      <c r="U123" s="9"/>
      <c r="V123" s="9"/>
      <c r="W123" s="9"/>
      <c r="X123" s="9"/>
      <c r="Y123" s="9"/>
      <c r="Z123" s="9"/>
      <c r="AA123" s="9"/>
      <c r="AB123" s="9">
        <v>379.495</v>
      </c>
      <c r="AC123" s="9">
        <f t="shared" si="1"/>
        <v>0</v>
      </c>
    </row>
    <row r="124" spans="1:29" x14ac:dyDescent="0.35">
      <c r="A124" s="2">
        <v>2021</v>
      </c>
      <c r="B124" s="3" t="s">
        <v>772</v>
      </c>
      <c r="C124" s="4" t="s">
        <v>45</v>
      </c>
      <c r="D124" s="5" t="s">
        <v>144</v>
      </c>
      <c r="E124" s="6" t="s">
        <v>501</v>
      </c>
      <c r="F124" s="7" t="s">
        <v>91</v>
      </c>
      <c r="G124" s="9">
        <v>10.643999999999998</v>
      </c>
      <c r="H124" s="9">
        <v>3</v>
      </c>
      <c r="I124" s="9">
        <v>13.643999999999998</v>
      </c>
      <c r="J124" s="9"/>
      <c r="K124" s="9"/>
      <c r="L124" s="9"/>
      <c r="M124" s="9"/>
      <c r="N124" s="9"/>
      <c r="O124" s="9"/>
      <c r="P124" s="9"/>
      <c r="Q124" s="9"/>
      <c r="R124" s="9"/>
      <c r="S124" s="9">
        <v>7.944</v>
      </c>
      <c r="T124" s="9"/>
      <c r="U124" s="9"/>
      <c r="V124" s="9"/>
      <c r="W124" s="9"/>
      <c r="X124" s="9"/>
      <c r="Y124" s="9"/>
      <c r="Z124" s="9"/>
      <c r="AA124" s="9"/>
      <c r="AB124" s="9">
        <v>2E-3</v>
      </c>
      <c r="AC124" s="9">
        <f t="shared" si="1"/>
        <v>5.6979999999999986</v>
      </c>
    </row>
    <row r="125" spans="1:29" x14ac:dyDescent="0.35">
      <c r="A125" s="2">
        <v>2021</v>
      </c>
      <c r="B125" s="3" t="s">
        <v>773</v>
      </c>
      <c r="C125" s="4"/>
      <c r="D125" s="5" t="s">
        <v>145</v>
      </c>
      <c r="E125" s="6" t="s">
        <v>501</v>
      </c>
      <c r="F125" s="7" t="s">
        <v>91</v>
      </c>
      <c r="G125" s="9">
        <v>58.701000000000001</v>
      </c>
      <c r="H125" s="9"/>
      <c r="I125" s="9">
        <v>58.701000000000001</v>
      </c>
      <c r="J125" s="9"/>
      <c r="K125" s="9"/>
      <c r="L125" s="9"/>
      <c r="M125" s="9"/>
      <c r="N125" s="9"/>
      <c r="O125" s="9"/>
      <c r="P125" s="9"/>
      <c r="Q125" s="9"/>
      <c r="R125" s="9"/>
      <c r="S125" s="9">
        <v>56.707999999999998</v>
      </c>
      <c r="T125" s="9"/>
      <c r="U125" s="9"/>
      <c r="V125" s="9"/>
      <c r="W125" s="9"/>
      <c r="X125" s="9"/>
      <c r="Y125" s="9"/>
      <c r="Z125" s="9"/>
      <c r="AA125" s="9"/>
      <c r="AB125" s="9"/>
      <c r="AC125" s="9">
        <f t="shared" si="1"/>
        <v>1.9930000000000021</v>
      </c>
    </row>
    <row r="126" spans="1:29" x14ac:dyDescent="0.35">
      <c r="A126" s="2">
        <v>2021</v>
      </c>
      <c r="B126" s="3" t="s">
        <v>774</v>
      </c>
      <c r="C126" s="4" t="s">
        <v>45</v>
      </c>
      <c r="D126" s="5" t="s">
        <v>146</v>
      </c>
      <c r="E126" s="6" t="s">
        <v>501</v>
      </c>
      <c r="F126" s="7" t="s">
        <v>91</v>
      </c>
      <c r="G126" s="9">
        <v>2.351</v>
      </c>
      <c r="H126" s="9">
        <v>2.0499999999999998</v>
      </c>
      <c r="I126" s="9">
        <v>4.4009999999999998</v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>
        <f t="shared" si="1"/>
        <v>4.4009999999999998</v>
      </c>
    </row>
    <row r="127" spans="1:29" x14ac:dyDescent="0.35">
      <c r="A127" s="2">
        <v>2021</v>
      </c>
      <c r="B127" s="3" t="s">
        <v>775</v>
      </c>
      <c r="C127" s="4"/>
      <c r="D127" s="5" t="s">
        <v>147</v>
      </c>
      <c r="E127" s="6" t="s">
        <v>501</v>
      </c>
      <c r="F127" s="7" t="s">
        <v>91</v>
      </c>
      <c r="G127" s="9">
        <v>8.1120000000000001</v>
      </c>
      <c r="H127" s="9"/>
      <c r="I127" s="9">
        <v>8.1120000000000001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>
        <v>8.9600000000000009</v>
      </c>
      <c r="AC127" s="9">
        <f t="shared" si="1"/>
        <v>0</v>
      </c>
    </row>
    <row r="128" spans="1:29" x14ac:dyDescent="0.35">
      <c r="A128" s="2">
        <v>2021</v>
      </c>
      <c r="B128" s="3" t="s">
        <v>776</v>
      </c>
      <c r="C128" s="4" t="s">
        <v>45</v>
      </c>
      <c r="D128" s="5" t="s">
        <v>148</v>
      </c>
      <c r="E128" s="6" t="s">
        <v>501</v>
      </c>
      <c r="F128" s="7" t="s">
        <v>91</v>
      </c>
      <c r="G128" s="9">
        <v>483.56900099999996</v>
      </c>
      <c r="H128" s="9">
        <v>4.7390600000000003</v>
      </c>
      <c r="I128" s="9">
        <v>488.30806099999995</v>
      </c>
      <c r="J128" s="9"/>
      <c r="K128" s="9"/>
      <c r="L128" s="9"/>
      <c r="M128" s="9"/>
      <c r="N128" s="9"/>
      <c r="O128" s="9"/>
      <c r="P128" s="9"/>
      <c r="Q128" s="9"/>
      <c r="R128" s="9"/>
      <c r="S128" s="9">
        <v>204.46</v>
      </c>
      <c r="T128" s="9"/>
      <c r="U128" s="9">
        <v>24.276900999999999</v>
      </c>
      <c r="V128" s="9">
        <v>24.276900999999999</v>
      </c>
      <c r="W128" s="9"/>
      <c r="X128" s="9"/>
      <c r="Y128" s="9"/>
      <c r="Z128" s="9"/>
      <c r="AA128" s="9"/>
      <c r="AB128" s="9">
        <v>80.0441</v>
      </c>
      <c r="AC128" s="9">
        <f t="shared" si="1"/>
        <v>179.52705999999989</v>
      </c>
    </row>
    <row r="129" spans="1:29" x14ac:dyDescent="0.35">
      <c r="A129" s="2">
        <v>2021</v>
      </c>
      <c r="B129" s="3" t="s">
        <v>777</v>
      </c>
      <c r="C129" s="4"/>
      <c r="D129" s="5" t="s">
        <v>149</v>
      </c>
      <c r="E129" s="6" t="s">
        <v>501</v>
      </c>
      <c r="F129" s="7" t="s">
        <v>91</v>
      </c>
      <c r="G129" s="9">
        <v>22.998000000000047</v>
      </c>
      <c r="H129" s="9">
        <v>2.5499999999999998</v>
      </c>
      <c r="I129" s="9">
        <v>25.548000000000048</v>
      </c>
      <c r="J129" s="9"/>
      <c r="K129" s="9"/>
      <c r="L129" s="9"/>
      <c r="M129" s="9"/>
      <c r="N129" s="9"/>
      <c r="O129" s="9"/>
      <c r="P129" s="9"/>
      <c r="Q129" s="9"/>
      <c r="R129" s="9"/>
      <c r="S129" s="9">
        <v>7.9610000000000003</v>
      </c>
      <c r="T129" s="9"/>
      <c r="U129" s="9"/>
      <c r="V129" s="9"/>
      <c r="W129" s="9"/>
      <c r="X129" s="9"/>
      <c r="Y129" s="9"/>
      <c r="Z129" s="9"/>
      <c r="AA129" s="9"/>
      <c r="AB129" s="9">
        <v>15.02</v>
      </c>
      <c r="AC129" s="9">
        <f t="shared" si="1"/>
        <v>2.5670000000000464</v>
      </c>
    </row>
    <row r="130" spans="1:29" x14ac:dyDescent="0.35">
      <c r="A130" s="2">
        <v>2021</v>
      </c>
      <c r="B130" s="3" t="s">
        <v>778</v>
      </c>
      <c r="C130" s="4" t="s">
        <v>45</v>
      </c>
      <c r="D130" s="5" t="s">
        <v>150</v>
      </c>
      <c r="E130" s="6" t="s">
        <v>501</v>
      </c>
      <c r="F130" s="7" t="s">
        <v>91</v>
      </c>
      <c r="G130" s="9">
        <v>555.15299999999979</v>
      </c>
      <c r="H130" s="9"/>
      <c r="I130" s="9">
        <v>555.15299999999979</v>
      </c>
      <c r="J130" s="9"/>
      <c r="K130" s="9"/>
      <c r="L130" s="9"/>
      <c r="M130" s="9"/>
      <c r="N130" s="9"/>
      <c r="O130" s="9"/>
      <c r="P130" s="9"/>
      <c r="Q130" s="9"/>
      <c r="R130" s="9"/>
      <c r="S130" s="9">
        <v>16.651</v>
      </c>
      <c r="T130" s="9"/>
      <c r="U130" s="9">
        <v>368.28200000000004</v>
      </c>
      <c r="V130" s="9">
        <v>368.28200000000004</v>
      </c>
      <c r="W130" s="9"/>
      <c r="X130" s="9"/>
      <c r="Y130" s="9"/>
      <c r="Z130" s="9"/>
      <c r="AA130" s="9"/>
      <c r="AB130" s="9">
        <v>114.765</v>
      </c>
      <c r="AC130" s="9">
        <f t="shared" si="1"/>
        <v>55.454999999999799</v>
      </c>
    </row>
    <row r="131" spans="1:29" x14ac:dyDescent="0.35">
      <c r="A131" s="2">
        <v>2021</v>
      </c>
      <c r="B131" s="3" t="s">
        <v>779</v>
      </c>
      <c r="C131" s="4"/>
      <c r="D131" s="5" t="s">
        <v>151</v>
      </c>
      <c r="E131" s="6" t="s">
        <v>501</v>
      </c>
      <c r="F131" s="7" t="s">
        <v>91</v>
      </c>
      <c r="G131" s="9">
        <v>434.51900000000001</v>
      </c>
      <c r="H131" s="9"/>
      <c r="I131" s="9">
        <v>434.51900000000001</v>
      </c>
      <c r="J131" s="9"/>
      <c r="K131" s="9"/>
      <c r="L131" s="9">
        <v>170.5</v>
      </c>
      <c r="M131" s="9"/>
      <c r="N131" s="9"/>
      <c r="O131" s="9"/>
      <c r="P131" s="9"/>
      <c r="Q131" s="9">
        <v>170.5</v>
      </c>
      <c r="R131" s="9"/>
      <c r="S131" s="9">
        <v>8.2420000000000009</v>
      </c>
      <c r="T131" s="9"/>
      <c r="U131" s="9"/>
      <c r="V131" s="9"/>
      <c r="W131" s="9"/>
      <c r="X131" s="9"/>
      <c r="Y131" s="9"/>
      <c r="Z131" s="9"/>
      <c r="AA131" s="9"/>
      <c r="AB131" s="9">
        <v>125.125</v>
      </c>
      <c r="AC131" s="9">
        <f t="shared" si="1"/>
        <v>130.65200000000002</v>
      </c>
    </row>
    <row r="132" spans="1:29" x14ac:dyDescent="0.35">
      <c r="A132" s="2">
        <v>2021</v>
      </c>
      <c r="B132" s="3" t="s">
        <v>780</v>
      </c>
      <c r="C132" s="4" t="s">
        <v>45</v>
      </c>
      <c r="D132" s="5" t="s">
        <v>152</v>
      </c>
      <c r="E132" s="6" t="s">
        <v>502</v>
      </c>
      <c r="F132" s="7" t="s">
        <v>77</v>
      </c>
      <c r="G132" s="9">
        <v>5.0119999999999987</v>
      </c>
      <c r="H132" s="9">
        <v>11</v>
      </c>
      <c r="I132" s="9">
        <v>16.012</v>
      </c>
      <c r="J132" s="9"/>
      <c r="K132" s="9"/>
      <c r="L132" s="9"/>
      <c r="M132" s="9"/>
      <c r="N132" s="9"/>
      <c r="O132" s="9"/>
      <c r="P132" s="9"/>
      <c r="Q132" s="9"/>
      <c r="R132" s="9"/>
      <c r="S132" s="9">
        <v>5.1050000000000004</v>
      </c>
      <c r="T132" s="9"/>
      <c r="U132" s="9"/>
      <c r="V132" s="9"/>
      <c r="W132" s="9"/>
      <c r="X132" s="9"/>
      <c r="Y132" s="9"/>
      <c r="Z132" s="9"/>
      <c r="AA132" s="9"/>
      <c r="AB132" s="9">
        <v>7.0000000000000001E-3</v>
      </c>
      <c r="AC132" s="9">
        <f t="shared" si="1"/>
        <v>10.9</v>
      </c>
    </row>
    <row r="133" spans="1:29" x14ac:dyDescent="0.35">
      <c r="A133" s="2">
        <v>2021</v>
      </c>
      <c r="B133" s="3" t="s">
        <v>781</v>
      </c>
      <c r="C133" s="4"/>
      <c r="D133" s="5" t="s">
        <v>41</v>
      </c>
      <c r="E133" s="6" t="s">
        <v>551</v>
      </c>
      <c r="F133" s="7" t="s">
        <v>42</v>
      </c>
      <c r="G133" s="11">
        <v>0</v>
      </c>
      <c r="H133" s="9">
        <v>2.5099999999999998</v>
      </c>
      <c r="I133" s="9">
        <v>2.5099999999999998</v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>
        <f t="shared" si="1"/>
        <v>2.5099999999999998</v>
      </c>
    </row>
    <row r="134" spans="1:29" x14ac:dyDescent="0.35">
      <c r="A134" s="2">
        <v>2021</v>
      </c>
      <c r="B134" s="3" t="s">
        <v>782</v>
      </c>
      <c r="C134" s="4"/>
      <c r="D134" s="5" t="s">
        <v>153</v>
      </c>
      <c r="E134" s="6" t="s">
        <v>501</v>
      </c>
      <c r="F134" s="7" t="s">
        <v>91</v>
      </c>
      <c r="G134" s="9">
        <v>77.036000000000001</v>
      </c>
      <c r="H134" s="9">
        <v>0.38500000000000001</v>
      </c>
      <c r="I134" s="9">
        <v>77.421000000000006</v>
      </c>
      <c r="J134" s="9">
        <v>53.42</v>
      </c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>
        <v>24.001000000000001</v>
      </c>
      <c r="AC134" s="9">
        <f t="shared" ref="AC134:AC197" si="2">IF(I134-J134-K134-L134-S134-T134-U134-Y134-Z134-AA134-AB134&gt;0,I134-J134-K134-L134-S134-T134-U134-Y134-Z134-AA134-AB134,0)</f>
        <v>3.5527136788005009E-15</v>
      </c>
    </row>
    <row r="135" spans="1:29" x14ac:dyDescent="0.35">
      <c r="A135" s="2">
        <v>2021</v>
      </c>
      <c r="B135" s="3" t="s">
        <v>783</v>
      </c>
      <c r="C135" s="4"/>
      <c r="D135" s="5" t="s">
        <v>154</v>
      </c>
      <c r="E135" s="6" t="s">
        <v>501</v>
      </c>
      <c r="F135" s="7" t="s">
        <v>91</v>
      </c>
      <c r="G135" s="11">
        <v>0</v>
      </c>
      <c r="H135" s="9">
        <v>1.25</v>
      </c>
      <c r="I135" s="9">
        <v>1.25</v>
      </c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>
        <f t="shared" si="2"/>
        <v>1.25</v>
      </c>
    </row>
    <row r="136" spans="1:29" x14ac:dyDescent="0.35">
      <c r="A136" s="2">
        <v>2021</v>
      </c>
      <c r="B136" s="3" t="s">
        <v>784</v>
      </c>
      <c r="C136" s="4"/>
      <c r="D136" s="5" t="s">
        <v>155</v>
      </c>
      <c r="E136" s="6" t="s">
        <v>501</v>
      </c>
      <c r="F136" s="7" t="s">
        <v>91</v>
      </c>
      <c r="G136" s="11">
        <v>0</v>
      </c>
      <c r="H136" s="9">
        <v>0.95</v>
      </c>
      <c r="I136" s="9">
        <v>0.95</v>
      </c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>
        <f t="shared" si="2"/>
        <v>0.95</v>
      </c>
    </row>
    <row r="137" spans="1:29" x14ac:dyDescent="0.35">
      <c r="A137" s="2">
        <v>2021</v>
      </c>
      <c r="B137" s="3" t="s">
        <v>785</v>
      </c>
      <c r="C137" s="4" t="s">
        <v>45</v>
      </c>
      <c r="D137" s="5" t="s">
        <v>156</v>
      </c>
      <c r="E137" s="6" t="s">
        <v>501</v>
      </c>
      <c r="F137" s="7" t="s">
        <v>91</v>
      </c>
      <c r="G137" s="9">
        <v>117.28999999999999</v>
      </c>
      <c r="H137" s="9">
        <v>5.5</v>
      </c>
      <c r="I137" s="9">
        <v>122.78999999999999</v>
      </c>
      <c r="J137" s="9"/>
      <c r="K137" s="9"/>
      <c r="L137" s="9">
        <v>82.95</v>
      </c>
      <c r="M137" s="9"/>
      <c r="N137" s="9"/>
      <c r="O137" s="9"/>
      <c r="P137" s="9">
        <v>82.95</v>
      </c>
      <c r="Q137" s="9"/>
      <c r="R137" s="9"/>
      <c r="S137" s="9">
        <v>7.3689999999999998</v>
      </c>
      <c r="T137" s="9"/>
      <c r="U137" s="9"/>
      <c r="V137" s="9"/>
      <c r="W137" s="9"/>
      <c r="X137" s="9"/>
      <c r="Y137" s="9"/>
      <c r="Z137" s="9"/>
      <c r="AA137" s="9"/>
      <c r="AB137" s="9">
        <v>32.849000000000004</v>
      </c>
      <c r="AC137" s="9">
        <f t="shared" si="2"/>
        <v>0</v>
      </c>
    </row>
    <row r="138" spans="1:29" x14ac:dyDescent="0.35">
      <c r="A138" s="2">
        <v>2021</v>
      </c>
      <c r="B138" s="3" t="s">
        <v>786</v>
      </c>
      <c r="C138" s="4"/>
      <c r="D138" s="5" t="s">
        <v>157</v>
      </c>
      <c r="E138" s="6" t="s">
        <v>501</v>
      </c>
      <c r="F138" s="7" t="s">
        <v>91</v>
      </c>
      <c r="G138" s="11">
        <v>0</v>
      </c>
      <c r="H138" s="9">
        <v>1.75</v>
      </c>
      <c r="I138" s="9">
        <v>1.75</v>
      </c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>
        <f t="shared" si="2"/>
        <v>1.75</v>
      </c>
    </row>
    <row r="139" spans="1:29" x14ac:dyDescent="0.35">
      <c r="A139" s="2">
        <v>2021</v>
      </c>
      <c r="B139" s="3" t="s">
        <v>787</v>
      </c>
      <c r="C139" s="4" t="s">
        <v>45</v>
      </c>
      <c r="D139" s="5" t="s">
        <v>158</v>
      </c>
      <c r="E139" s="6" t="s">
        <v>501</v>
      </c>
      <c r="F139" s="7" t="s">
        <v>91</v>
      </c>
      <c r="G139" s="9">
        <v>67.263000000000034</v>
      </c>
      <c r="H139" s="9">
        <v>3</v>
      </c>
      <c r="I139" s="9">
        <v>70.263000000000034</v>
      </c>
      <c r="J139" s="9"/>
      <c r="K139" s="9"/>
      <c r="L139" s="9"/>
      <c r="M139" s="9"/>
      <c r="N139" s="9"/>
      <c r="O139" s="9"/>
      <c r="P139" s="9"/>
      <c r="Q139" s="9"/>
      <c r="R139" s="9"/>
      <c r="S139" s="9">
        <v>67.073000000000008</v>
      </c>
      <c r="T139" s="9"/>
      <c r="U139" s="9"/>
      <c r="V139" s="9"/>
      <c r="W139" s="9"/>
      <c r="X139" s="9"/>
      <c r="Y139" s="9"/>
      <c r="Z139" s="9"/>
      <c r="AA139" s="9"/>
      <c r="AB139" s="9">
        <v>1.0999999999999999E-2</v>
      </c>
      <c r="AC139" s="9">
        <f t="shared" si="2"/>
        <v>3.179000000000026</v>
      </c>
    </row>
    <row r="140" spans="1:29" x14ac:dyDescent="0.35">
      <c r="A140" s="2">
        <v>2021</v>
      </c>
      <c r="B140" s="3" t="s">
        <v>788</v>
      </c>
      <c r="C140" s="4"/>
      <c r="D140" s="5" t="s">
        <v>159</v>
      </c>
      <c r="E140" s="6" t="s">
        <v>501</v>
      </c>
      <c r="F140" s="7" t="s">
        <v>91</v>
      </c>
      <c r="G140" s="9">
        <v>1.1000000000000001</v>
      </c>
      <c r="H140" s="9">
        <v>2.2000000000000002</v>
      </c>
      <c r="I140" s="9">
        <v>3.3000000000000003</v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>
        <v>7.3</v>
      </c>
      <c r="AC140" s="9">
        <f t="shared" si="2"/>
        <v>0</v>
      </c>
    </row>
    <row r="141" spans="1:29" x14ac:dyDescent="0.35">
      <c r="A141" s="2">
        <v>2021</v>
      </c>
      <c r="B141" s="3" t="s">
        <v>789</v>
      </c>
      <c r="C141" s="4" t="s">
        <v>45</v>
      </c>
      <c r="D141" s="5" t="s">
        <v>160</v>
      </c>
      <c r="E141" s="6" t="s">
        <v>501</v>
      </c>
      <c r="F141" s="7" t="s">
        <v>91</v>
      </c>
      <c r="G141" s="9">
        <v>23.259999999999998</v>
      </c>
      <c r="H141" s="9">
        <v>9.5030000000000001</v>
      </c>
      <c r="I141" s="9">
        <v>32.762999999999998</v>
      </c>
      <c r="J141" s="9"/>
      <c r="K141" s="9"/>
      <c r="L141" s="9"/>
      <c r="M141" s="9"/>
      <c r="N141" s="9"/>
      <c r="O141" s="9"/>
      <c r="P141" s="9"/>
      <c r="Q141" s="9"/>
      <c r="R141" s="9"/>
      <c r="S141" s="9">
        <v>7.2730000000000006</v>
      </c>
      <c r="T141" s="9"/>
      <c r="U141" s="9"/>
      <c r="V141" s="9"/>
      <c r="W141" s="9"/>
      <c r="X141" s="9"/>
      <c r="Y141" s="9"/>
      <c r="Z141" s="9"/>
      <c r="AA141" s="9"/>
      <c r="AB141" s="9">
        <v>17.989000000000001</v>
      </c>
      <c r="AC141" s="9">
        <f t="shared" si="2"/>
        <v>7.5009999999999977</v>
      </c>
    </row>
    <row r="142" spans="1:29" x14ac:dyDescent="0.35">
      <c r="A142" s="2">
        <v>2021</v>
      </c>
      <c r="B142" s="3" t="s">
        <v>790</v>
      </c>
      <c r="C142" s="4"/>
      <c r="D142" s="5" t="s">
        <v>161</v>
      </c>
      <c r="E142" s="6" t="s">
        <v>501</v>
      </c>
      <c r="F142" s="7" t="s">
        <v>91</v>
      </c>
      <c r="G142" s="9">
        <v>8.0000000000000002E-3</v>
      </c>
      <c r="H142" s="9">
        <v>1.1499999999999999</v>
      </c>
      <c r="I142" s="9">
        <v>1.1579999999999999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>
        <f t="shared" si="2"/>
        <v>1.1579999999999999</v>
      </c>
    </row>
    <row r="143" spans="1:29" x14ac:dyDescent="0.35">
      <c r="A143" s="2">
        <v>2021</v>
      </c>
      <c r="B143" s="3" t="s">
        <v>791</v>
      </c>
      <c r="C143" s="4"/>
      <c r="D143" s="5" t="s">
        <v>41</v>
      </c>
      <c r="E143" s="6" t="s">
        <v>551</v>
      </c>
      <c r="F143" s="7" t="s">
        <v>42</v>
      </c>
      <c r="G143" s="11">
        <v>0</v>
      </c>
      <c r="H143" s="9">
        <v>1.1499999999999999</v>
      </c>
      <c r="I143" s="9">
        <v>1.1499999999999999</v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>
        <f t="shared" si="2"/>
        <v>1.1499999999999999</v>
      </c>
    </row>
    <row r="144" spans="1:29" x14ac:dyDescent="0.35">
      <c r="A144" s="2">
        <v>2021</v>
      </c>
      <c r="B144" s="3" t="s">
        <v>792</v>
      </c>
      <c r="C144" s="4" t="s">
        <v>45</v>
      </c>
      <c r="D144" s="5" t="s">
        <v>162</v>
      </c>
      <c r="E144" s="6" t="s">
        <v>501</v>
      </c>
      <c r="F144" s="7" t="s">
        <v>91</v>
      </c>
      <c r="G144" s="9">
        <v>866.62499999999977</v>
      </c>
      <c r="H144" s="9">
        <v>0.70399999999999996</v>
      </c>
      <c r="I144" s="9">
        <v>867.32899999999972</v>
      </c>
      <c r="J144" s="9"/>
      <c r="K144" s="9"/>
      <c r="L144" s="9"/>
      <c r="M144" s="9"/>
      <c r="N144" s="9"/>
      <c r="O144" s="9"/>
      <c r="P144" s="9"/>
      <c r="Q144" s="9"/>
      <c r="R144" s="9"/>
      <c r="S144" s="9">
        <v>393.88600000000002</v>
      </c>
      <c r="T144" s="9"/>
      <c r="U144" s="9"/>
      <c r="V144" s="9"/>
      <c r="W144" s="9"/>
      <c r="X144" s="9"/>
      <c r="Y144" s="9"/>
      <c r="Z144" s="9"/>
      <c r="AA144" s="9"/>
      <c r="AB144" s="9">
        <v>132.36099999999999</v>
      </c>
      <c r="AC144" s="9">
        <f t="shared" si="2"/>
        <v>341.08199999999971</v>
      </c>
    </row>
    <row r="145" spans="1:29" x14ac:dyDescent="0.35">
      <c r="A145" s="2">
        <v>2021</v>
      </c>
      <c r="B145" s="3" t="s">
        <v>793</v>
      </c>
      <c r="C145" s="4"/>
      <c r="D145" s="5" t="s">
        <v>163</v>
      </c>
      <c r="E145" s="6" t="s">
        <v>501</v>
      </c>
      <c r="F145" s="7" t="s">
        <v>91</v>
      </c>
      <c r="G145" s="9">
        <v>833.13499999999999</v>
      </c>
      <c r="H145" s="9">
        <v>40.018000000000001</v>
      </c>
      <c r="I145" s="9">
        <v>873.15300000000002</v>
      </c>
      <c r="J145" s="9">
        <v>276.42</v>
      </c>
      <c r="K145" s="9"/>
      <c r="L145" s="9"/>
      <c r="M145" s="9"/>
      <c r="N145" s="9"/>
      <c r="O145" s="9"/>
      <c r="P145" s="9"/>
      <c r="Q145" s="9"/>
      <c r="R145" s="9"/>
      <c r="S145" s="9">
        <v>153.702</v>
      </c>
      <c r="T145" s="9"/>
      <c r="U145" s="9"/>
      <c r="V145" s="9"/>
      <c r="W145" s="9"/>
      <c r="X145" s="9"/>
      <c r="Y145" s="9"/>
      <c r="Z145" s="9"/>
      <c r="AA145" s="9"/>
      <c r="AB145" s="9">
        <v>387.91800000000001</v>
      </c>
      <c r="AC145" s="9">
        <f t="shared" si="2"/>
        <v>55.112999999999943</v>
      </c>
    </row>
    <row r="146" spans="1:29" x14ac:dyDescent="0.35">
      <c r="A146" s="2">
        <v>2021</v>
      </c>
      <c r="B146" s="3" t="s">
        <v>794</v>
      </c>
      <c r="C146" s="4" t="s">
        <v>45</v>
      </c>
      <c r="D146" s="5" t="s">
        <v>164</v>
      </c>
      <c r="E146" s="6" t="s">
        <v>501</v>
      </c>
      <c r="F146" s="7" t="s">
        <v>91</v>
      </c>
      <c r="G146" s="9">
        <v>1.6350000000000002</v>
      </c>
      <c r="H146" s="9">
        <v>1.0229999999999999</v>
      </c>
      <c r="I146" s="9">
        <v>2.6580000000000004</v>
      </c>
      <c r="J146" s="9"/>
      <c r="K146" s="9"/>
      <c r="L146" s="9"/>
      <c r="M146" s="9"/>
      <c r="N146" s="9"/>
      <c r="O146" s="9"/>
      <c r="P146" s="9"/>
      <c r="Q146" s="9"/>
      <c r="R146" s="9"/>
      <c r="S146" s="9">
        <v>1.8960000000000001</v>
      </c>
      <c r="T146" s="9"/>
      <c r="U146" s="9"/>
      <c r="V146" s="9"/>
      <c r="W146" s="9"/>
      <c r="X146" s="9"/>
      <c r="Y146" s="9"/>
      <c r="Z146" s="9"/>
      <c r="AA146" s="9"/>
      <c r="AB146" s="9">
        <v>1E-3</v>
      </c>
      <c r="AC146" s="9">
        <f t="shared" si="2"/>
        <v>0.76100000000000023</v>
      </c>
    </row>
    <row r="147" spans="1:29" x14ac:dyDescent="0.35">
      <c r="A147" s="2">
        <v>2021</v>
      </c>
      <c r="B147" s="3" t="s">
        <v>795</v>
      </c>
      <c r="C147" s="4"/>
      <c r="D147" s="5" t="s">
        <v>165</v>
      </c>
      <c r="E147" s="6" t="s">
        <v>501</v>
      </c>
      <c r="F147" s="7" t="s">
        <v>91</v>
      </c>
      <c r="G147" s="9">
        <v>9.6300000000000008</v>
      </c>
      <c r="H147" s="9"/>
      <c r="I147" s="9">
        <v>9.6300000000000008</v>
      </c>
      <c r="J147" s="9"/>
      <c r="K147" s="9"/>
      <c r="L147" s="9">
        <v>21.63</v>
      </c>
      <c r="M147" s="9"/>
      <c r="N147" s="9"/>
      <c r="O147" s="9"/>
      <c r="P147" s="9"/>
      <c r="Q147" s="9">
        <v>21.63</v>
      </c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>
        <f t="shared" si="2"/>
        <v>0</v>
      </c>
    </row>
    <row r="148" spans="1:29" x14ac:dyDescent="0.35">
      <c r="A148" s="2">
        <v>2021</v>
      </c>
      <c r="B148" s="3" t="s">
        <v>796</v>
      </c>
      <c r="C148" s="4" t="s">
        <v>45</v>
      </c>
      <c r="D148" s="5" t="s">
        <v>166</v>
      </c>
      <c r="E148" s="6" t="s">
        <v>501</v>
      </c>
      <c r="F148" s="7" t="s">
        <v>91</v>
      </c>
      <c r="G148" s="9">
        <v>60.493000000000009</v>
      </c>
      <c r="H148" s="9"/>
      <c r="I148" s="9">
        <v>60.493000000000009</v>
      </c>
      <c r="J148" s="9"/>
      <c r="K148" s="9"/>
      <c r="L148" s="9"/>
      <c r="M148" s="9"/>
      <c r="N148" s="9"/>
      <c r="O148" s="9"/>
      <c r="P148" s="9"/>
      <c r="Q148" s="9"/>
      <c r="R148" s="9"/>
      <c r="S148" s="9">
        <v>49.151000000000003</v>
      </c>
      <c r="T148" s="9"/>
      <c r="U148" s="9"/>
      <c r="V148" s="9"/>
      <c r="W148" s="9"/>
      <c r="X148" s="9"/>
      <c r="Y148" s="9"/>
      <c r="Z148" s="9"/>
      <c r="AA148" s="9"/>
      <c r="AB148" s="9">
        <v>7.0000000000000001E-3</v>
      </c>
      <c r="AC148" s="9">
        <f t="shared" si="2"/>
        <v>11.335000000000006</v>
      </c>
    </row>
    <row r="149" spans="1:29" x14ac:dyDescent="0.35">
      <c r="A149" s="2">
        <v>2021</v>
      </c>
      <c r="B149" s="3" t="s">
        <v>797</v>
      </c>
      <c r="C149" s="4"/>
      <c r="D149" s="5" t="s">
        <v>167</v>
      </c>
      <c r="E149" s="6" t="s">
        <v>501</v>
      </c>
      <c r="F149" s="7" t="s">
        <v>91</v>
      </c>
      <c r="G149" s="9">
        <v>731.03300000000002</v>
      </c>
      <c r="H149" s="9"/>
      <c r="I149" s="9">
        <v>731.03300000000002</v>
      </c>
      <c r="J149" s="9"/>
      <c r="K149" s="9"/>
      <c r="L149" s="9">
        <v>94.38</v>
      </c>
      <c r="M149" s="9"/>
      <c r="N149" s="9"/>
      <c r="O149" s="9"/>
      <c r="P149" s="9"/>
      <c r="Q149" s="9">
        <v>94.38</v>
      </c>
      <c r="R149" s="9"/>
      <c r="S149" s="9">
        <v>74.582999999999998</v>
      </c>
      <c r="T149" s="9"/>
      <c r="U149" s="9">
        <v>240.75</v>
      </c>
      <c r="V149" s="9">
        <v>240.75</v>
      </c>
      <c r="W149" s="9"/>
      <c r="X149" s="9"/>
      <c r="Y149" s="9"/>
      <c r="Z149" s="9"/>
      <c r="AA149" s="9"/>
      <c r="AB149" s="9">
        <v>314.577</v>
      </c>
      <c r="AC149" s="9">
        <f t="shared" si="2"/>
        <v>6.7430000000000518</v>
      </c>
    </row>
    <row r="150" spans="1:29" x14ac:dyDescent="0.35">
      <c r="A150" s="2">
        <v>2021</v>
      </c>
      <c r="B150" s="3" t="s">
        <v>798</v>
      </c>
      <c r="C150" s="4" t="s">
        <v>45</v>
      </c>
      <c r="D150" s="5" t="s">
        <v>168</v>
      </c>
      <c r="E150" s="6" t="s">
        <v>494</v>
      </c>
      <c r="F150" s="7" t="s">
        <v>111</v>
      </c>
      <c r="G150" s="9">
        <v>1.9979999999999998</v>
      </c>
      <c r="H150" s="9"/>
      <c r="I150" s="9">
        <v>1.9979999999999998</v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>
        <v>0.129</v>
      </c>
      <c r="U150" s="9"/>
      <c r="V150" s="9"/>
      <c r="W150" s="9"/>
      <c r="X150" s="9"/>
      <c r="Y150" s="9"/>
      <c r="Z150" s="9"/>
      <c r="AA150" s="9"/>
      <c r="AB150" s="9">
        <v>1.706</v>
      </c>
      <c r="AC150" s="9">
        <f t="shared" si="2"/>
        <v>0.16299999999999981</v>
      </c>
    </row>
    <row r="151" spans="1:29" x14ac:dyDescent="0.35">
      <c r="A151" s="2">
        <v>2021</v>
      </c>
      <c r="B151" s="3" t="s">
        <v>799</v>
      </c>
      <c r="C151" s="4" t="s">
        <v>45</v>
      </c>
      <c r="D151" s="5" t="s">
        <v>169</v>
      </c>
      <c r="E151" s="6" t="s">
        <v>494</v>
      </c>
      <c r="F151" s="7" t="s">
        <v>111</v>
      </c>
      <c r="G151" s="9">
        <v>110.14300000000003</v>
      </c>
      <c r="H151" s="9">
        <v>1.3480000000000001</v>
      </c>
      <c r="I151" s="9">
        <v>111.49100000000003</v>
      </c>
      <c r="J151" s="9"/>
      <c r="K151" s="9"/>
      <c r="L151" s="9">
        <v>35.594999999999999</v>
      </c>
      <c r="M151" s="9"/>
      <c r="N151" s="9"/>
      <c r="O151" s="9"/>
      <c r="P151" s="9">
        <v>35.594999999999999</v>
      </c>
      <c r="Q151" s="9"/>
      <c r="R151" s="9"/>
      <c r="S151" s="9"/>
      <c r="T151" s="9">
        <v>29.734999999999999</v>
      </c>
      <c r="U151" s="9"/>
      <c r="V151" s="9"/>
      <c r="W151" s="9"/>
      <c r="X151" s="9"/>
      <c r="Y151" s="9"/>
      <c r="Z151" s="9"/>
      <c r="AA151" s="9"/>
      <c r="AB151" s="9">
        <v>43.820999999999998</v>
      </c>
      <c r="AC151" s="9">
        <f t="shared" si="2"/>
        <v>2.3400000000000318</v>
      </c>
    </row>
    <row r="152" spans="1:29" x14ac:dyDescent="0.35">
      <c r="A152" s="2">
        <v>2021</v>
      </c>
      <c r="B152" s="3" t="s">
        <v>800</v>
      </c>
      <c r="C152" s="4" t="s">
        <v>45</v>
      </c>
      <c r="D152" s="5" t="s">
        <v>170</v>
      </c>
      <c r="E152" s="6" t="s">
        <v>494</v>
      </c>
      <c r="F152" s="7" t="s">
        <v>111</v>
      </c>
      <c r="G152" s="9">
        <v>45.899001000000005</v>
      </c>
      <c r="H152" s="9"/>
      <c r="I152" s="9">
        <v>45.899001000000005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>
        <v>15.077999999999999</v>
      </c>
      <c r="U152" s="9">
        <v>12.355001</v>
      </c>
      <c r="V152" s="9">
        <v>12.355001</v>
      </c>
      <c r="W152" s="9"/>
      <c r="X152" s="9"/>
      <c r="Y152" s="9"/>
      <c r="Z152" s="9"/>
      <c r="AA152" s="9"/>
      <c r="AB152" s="9">
        <v>3.6750000000000003</v>
      </c>
      <c r="AC152" s="9">
        <f t="shared" si="2"/>
        <v>14.791000000000007</v>
      </c>
    </row>
    <row r="153" spans="1:29" x14ac:dyDescent="0.35">
      <c r="A153" s="2">
        <v>2021</v>
      </c>
      <c r="B153" s="3" t="s">
        <v>801</v>
      </c>
      <c r="C153" s="4" t="s">
        <v>45</v>
      </c>
      <c r="D153" s="5" t="s">
        <v>171</v>
      </c>
      <c r="E153" s="6" t="s">
        <v>493</v>
      </c>
      <c r="F153" s="7" t="s">
        <v>104</v>
      </c>
      <c r="G153" s="9">
        <v>1.7750000000000004</v>
      </c>
      <c r="H153" s="9">
        <v>0.314</v>
      </c>
      <c r="I153" s="9">
        <v>2.0890000000000004</v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>
        <v>1.3089999999999999</v>
      </c>
      <c r="U153" s="9">
        <v>1.0760000000000001</v>
      </c>
      <c r="V153" s="9">
        <v>1.0760000000000001</v>
      </c>
      <c r="W153" s="9"/>
      <c r="X153" s="9"/>
      <c r="Y153" s="9"/>
      <c r="Z153" s="9"/>
      <c r="AA153" s="9"/>
      <c r="AB153" s="9">
        <v>0.251</v>
      </c>
      <c r="AC153" s="9">
        <f t="shared" si="2"/>
        <v>0</v>
      </c>
    </row>
    <row r="154" spans="1:29" x14ac:dyDescent="0.35">
      <c r="A154" s="2">
        <v>2021</v>
      </c>
      <c r="B154" s="3" t="s">
        <v>802</v>
      </c>
      <c r="C154" s="4" t="s">
        <v>45</v>
      </c>
      <c r="D154" s="5" t="s">
        <v>172</v>
      </c>
      <c r="E154" s="6" t="s">
        <v>493</v>
      </c>
      <c r="F154" s="7" t="s">
        <v>104</v>
      </c>
      <c r="G154" s="9">
        <v>6.0670000000000002</v>
      </c>
      <c r="H154" s="9">
        <v>1</v>
      </c>
      <c r="I154" s="9">
        <v>7.0670000000000002</v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>
        <v>1.1890000000000001</v>
      </c>
      <c r="U154" s="9">
        <v>5.6849999999999996</v>
      </c>
      <c r="V154" s="9">
        <v>5.6849999999999996</v>
      </c>
      <c r="W154" s="9"/>
      <c r="X154" s="9"/>
      <c r="Y154" s="9"/>
      <c r="Z154" s="9"/>
      <c r="AA154" s="9"/>
      <c r="AB154" s="9">
        <v>0.17799999999999999</v>
      </c>
      <c r="AC154" s="9">
        <f t="shared" si="2"/>
        <v>1.5000000000000513E-2</v>
      </c>
    </row>
    <row r="155" spans="1:29" x14ac:dyDescent="0.35">
      <c r="A155" s="2">
        <v>2021</v>
      </c>
      <c r="B155" s="3" t="s">
        <v>803</v>
      </c>
      <c r="C155" s="4" t="s">
        <v>45</v>
      </c>
      <c r="D155" s="5" t="s">
        <v>173</v>
      </c>
      <c r="E155" s="6" t="s">
        <v>551</v>
      </c>
      <c r="F155" s="7" t="s">
        <v>42</v>
      </c>
      <c r="G155" s="11">
        <v>1.2E-2</v>
      </c>
      <c r="H155" s="11"/>
      <c r="I155" s="14">
        <v>1.2E-2</v>
      </c>
      <c r="J155" s="12"/>
      <c r="K155" s="9"/>
      <c r="L155" s="9"/>
      <c r="M155" s="9"/>
      <c r="N155" s="9"/>
      <c r="O155" s="9"/>
      <c r="P155" s="9"/>
      <c r="Q155" s="9"/>
      <c r="R155" s="9"/>
      <c r="S155" s="9"/>
      <c r="T155" s="9">
        <v>4.0000000000000001E-3</v>
      </c>
      <c r="U155" s="9"/>
      <c r="V155" s="9"/>
      <c r="W155" s="9"/>
      <c r="X155" s="9"/>
      <c r="Y155" s="9"/>
      <c r="Z155" s="9"/>
      <c r="AA155" s="9"/>
      <c r="AB155" s="9"/>
      <c r="AC155" s="9">
        <f t="shared" si="2"/>
        <v>8.0000000000000002E-3</v>
      </c>
    </row>
    <row r="156" spans="1:29" x14ac:dyDescent="0.35">
      <c r="A156" s="2">
        <v>2021</v>
      </c>
      <c r="B156" s="3" t="s">
        <v>804</v>
      </c>
      <c r="C156" s="4"/>
      <c r="D156" s="5" t="s">
        <v>174</v>
      </c>
      <c r="E156" s="6" t="s">
        <v>551</v>
      </c>
      <c r="F156" s="7" t="s">
        <v>42</v>
      </c>
      <c r="G156" s="9">
        <v>2.3479999999999999</v>
      </c>
      <c r="H156" s="9"/>
      <c r="I156" s="9">
        <v>2.3479999999999999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>
        <v>2.5999999999999999E-2</v>
      </c>
      <c r="U156" s="9">
        <v>1.2999999999999999E-2</v>
      </c>
      <c r="V156" s="9">
        <v>1.2999999999999999E-2</v>
      </c>
      <c r="W156" s="9"/>
      <c r="X156" s="9"/>
      <c r="Y156" s="9"/>
      <c r="Z156" s="9"/>
      <c r="AA156" s="9"/>
      <c r="AB156" s="9">
        <v>3.51</v>
      </c>
      <c r="AC156" s="9">
        <f t="shared" si="2"/>
        <v>0</v>
      </c>
    </row>
    <row r="157" spans="1:29" x14ac:dyDescent="0.35">
      <c r="A157" s="2">
        <v>2021</v>
      </c>
      <c r="B157" s="3" t="s">
        <v>805</v>
      </c>
      <c r="C157" s="4"/>
      <c r="D157" s="5" t="s">
        <v>175</v>
      </c>
      <c r="E157" s="6" t="s">
        <v>551</v>
      </c>
      <c r="F157" s="7" t="s">
        <v>42</v>
      </c>
      <c r="G157" s="9">
        <v>2.4239999999999999</v>
      </c>
      <c r="H157" s="9">
        <v>2.7890000000000001</v>
      </c>
      <c r="I157" s="9">
        <v>5.2130000000000001</v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>
        <v>6.0999999999999999E-2</v>
      </c>
      <c r="U157" s="9"/>
      <c r="V157" s="9"/>
      <c r="W157" s="9"/>
      <c r="X157" s="9"/>
      <c r="Y157" s="9"/>
      <c r="Z157" s="9"/>
      <c r="AA157" s="9"/>
      <c r="AB157" s="9">
        <v>3.28</v>
      </c>
      <c r="AC157" s="9">
        <f t="shared" si="2"/>
        <v>1.8720000000000003</v>
      </c>
    </row>
    <row r="158" spans="1:29" x14ac:dyDescent="0.35">
      <c r="A158" s="2">
        <v>2021</v>
      </c>
      <c r="B158" s="3" t="s">
        <v>806</v>
      </c>
      <c r="C158" s="4" t="s">
        <v>45</v>
      </c>
      <c r="D158" s="5" t="s">
        <v>176</v>
      </c>
      <c r="E158" s="6" t="s">
        <v>540</v>
      </c>
      <c r="F158" s="7" t="s">
        <v>177</v>
      </c>
      <c r="G158" s="11">
        <v>0</v>
      </c>
      <c r="H158" s="11">
        <v>2.5999999999999999E-2</v>
      </c>
      <c r="I158" s="14">
        <v>2.5999999999999999E-2</v>
      </c>
      <c r="J158" s="15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>
        <f t="shared" si="2"/>
        <v>2.5999999999999999E-2</v>
      </c>
    </row>
    <row r="159" spans="1:29" x14ac:dyDescent="0.35">
      <c r="A159" s="2">
        <v>2021</v>
      </c>
      <c r="B159" s="3" t="s">
        <v>807</v>
      </c>
      <c r="C159" s="4"/>
      <c r="D159" s="5" t="s">
        <v>178</v>
      </c>
      <c r="E159" s="6" t="s">
        <v>562</v>
      </c>
      <c r="F159" s="13" t="s">
        <v>179</v>
      </c>
      <c r="G159" s="9">
        <v>9735.4110000000001</v>
      </c>
      <c r="H159" s="9">
        <v>23.077000000000002</v>
      </c>
      <c r="I159" s="9">
        <v>9758.4879999999994</v>
      </c>
      <c r="J159" s="9">
        <v>5319.84</v>
      </c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>
        <v>2405.6020000000003</v>
      </c>
      <c r="V159" s="9">
        <v>762.8720000000003</v>
      </c>
      <c r="W159" s="9">
        <v>1642.73</v>
      </c>
      <c r="X159" s="9"/>
      <c r="Y159" s="9"/>
      <c r="Z159" s="9">
        <v>2033.3600000000001</v>
      </c>
      <c r="AA159" s="9"/>
      <c r="AB159" s="9">
        <v>83.2</v>
      </c>
      <c r="AC159" s="9">
        <f t="shared" si="2"/>
        <v>0</v>
      </c>
    </row>
    <row r="160" spans="1:29" x14ac:dyDescent="0.35">
      <c r="A160" s="2">
        <v>2021</v>
      </c>
      <c r="B160" s="3" t="s">
        <v>808</v>
      </c>
      <c r="C160" s="4"/>
      <c r="D160" s="5" t="s">
        <v>180</v>
      </c>
      <c r="E160" s="6" t="s">
        <v>562</v>
      </c>
      <c r="F160" s="13" t="s">
        <v>179</v>
      </c>
      <c r="G160" s="9">
        <v>3.36</v>
      </c>
      <c r="H160" s="9"/>
      <c r="I160" s="9">
        <v>3.36</v>
      </c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>
        <v>3.36</v>
      </c>
      <c r="AA160" s="9"/>
      <c r="AB160" s="9"/>
      <c r="AC160" s="9">
        <f t="shared" si="2"/>
        <v>0</v>
      </c>
    </row>
    <row r="161" spans="1:29" x14ac:dyDescent="0.35">
      <c r="A161" s="2">
        <v>2021</v>
      </c>
      <c r="B161" s="3" t="s">
        <v>809</v>
      </c>
      <c r="C161" s="4"/>
      <c r="D161" s="5" t="s">
        <v>181</v>
      </c>
      <c r="E161" s="6" t="s">
        <v>562</v>
      </c>
      <c r="F161" s="13" t="s">
        <v>179</v>
      </c>
      <c r="G161" s="9">
        <v>20003.117000000002</v>
      </c>
      <c r="H161" s="9"/>
      <c r="I161" s="9">
        <v>20003.117000000002</v>
      </c>
      <c r="J161" s="9">
        <v>4725.67</v>
      </c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>
        <v>16486.821</v>
      </c>
      <c r="V161" s="9">
        <v>12039.561</v>
      </c>
      <c r="W161" s="9">
        <v>4447.26</v>
      </c>
      <c r="X161" s="9"/>
      <c r="Y161" s="9"/>
      <c r="Z161" s="9">
        <v>213.24</v>
      </c>
      <c r="AA161" s="9"/>
      <c r="AB161" s="9">
        <v>971.07900000000006</v>
      </c>
      <c r="AC161" s="9">
        <f t="shared" si="2"/>
        <v>0</v>
      </c>
    </row>
    <row r="162" spans="1:29" x14ac:dyDescent="0.35">
      <c r="A162" s="2">
        <v>2021</v>
      </c>
      <c r="B162" s="3" t="s">
        <v>810</v>
      </c>
      <c r="C162" s="4" t="s">
        <v>45</v>
      </c>
      <c r="D162" s="5" t="s">
        <v>182</v>
      </c>
      <c r="E162" s="6" t="s">
        <v>562</v>
      </c>
      <c r="F162" s="13" t="s">
        <v>179</v>
      </c>
      <c r="G162" s="9">
        <v>50.78</v>
      </c>
      <c r="H162" s="9"/>
      <c r="I162" s="9">
        <v>50.78</v>
      </c>
      <c r="J162" s="9">
        <v>95.037000000000006</v>
      </c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>
        <f t="shared" si="2"/>
        <v>0</v>
      </c>
    </row>
    <row r="163" spans="1:29" x14ac:dyDescent="0.35">
      <c r="A163" s="2">
        <v>2021</v>
      </c>
      <c r="B163" s="3" t="s">
        <v>811</v>
      </c>
      <c r="C163" s="4" t="s">
        <v>45</v>
      </c>
      <c r="D163" s="5" t="s">
        <v>183</v>
      </c>
      <c r="E163" s="6" t="s">
        <v>562</v>
      </c>
      <c r="F163" s="13" t="s">
        <v>179</v>
      </c>
      <c r="G163" s="9">
        <v>3.3019999999999996</v>
      </c>
      <c r="H163" s="9"/>
      <c r="I163" s="9">
        <v>3.3019999999999996</v>
      </c>
      <c r="J163" s="9">
        <v>2.339</v>
      </c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>
        <f t="shared" si="2"/>
        <v>0.96299999999999963</v>
      </c>
    </row>
    <row r="164" spans="1:29" x14ac:dyDescent="0.35">
      <c r="A164" s="2">
        <v>2021</v>
      </c>
      <c r="B164" s="3" t="s">
        <v>812</v>
      </c>
      <c r="C164" s="4"/>
      <c r="D164" s="5" t="s">
        <v>184</v>
      </c>
      <c r="E164" s="6" t="s">
        <v>562</v>
      </c>
      <c r="F164" s="13" t="s">
        <v>179</v>
      </c>
      <c r="G164" s="11">
        <v>613</v>
      </c>
      <c r="H164" s="11"/>
      <c r="I164" s="14">
        <v>613</v>
      </c>
      <c r="J164" s="12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>
        <v>613</v>
      </c>
      <c r="AA164" s="9"/>
      <c r="AB164" s="9"/>
      <c r="AC164" s="9">
        <f t="shared" si="2"/>
        <v>0</v>
      </c>
    </row>
    <row r="165" spans="1:29" x14ac:dyDescent="0.35">
      <c r="A165" s="2">
        <v>2021</v>
      </c>
      <c r="B165" s="3" t="s">
        <v>813</v>
      </c>
      <c r="C165" s="4"/>
      <c r="D165" s="5" t="s">
        <v>185</v>
      </c>
      <c r="E165" s="6" t="s">
        <v>562</v>
      </c>
      <c r="F165" s="13" t="s">
        <v>179</v>
      </c>
      <c r="G165" s="11">
        <v>115.6</v>
      </c>
      <c r="H165" s="11"/>
      <c r="I165" s="14">
        <v>115.6</v>
      </c>
      <c r="J165" s="14">
        <v>115.6</v>
      </c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>
        <f t="shared" si="2"/>
        <v>0</v>
      </c>
    </row>
    <row r="166" spans="1:29" x14ac:dyDescent="0.35">
      <c r="A166" s="2">
        <v>2021</v>
      </c>
      <c r="B166" s="3" t="s">
        <v>814</v>
      </c>
      <c r="C166" s="4"/>
      <c r="D166" s="5" t="s">
        <v>186</v>
      </c>
      <c r="E166" s="6" t="s">
        <v>509</v>
      </c>
      <c r="F166" s="7" t="s">
        <v>85</v>
      </c>
      <c r="G166" s="9">
        <v>0</v>
      </c>
      <c r="H166" s="9"/>
      <c r="I166" s="9">
        <v>0</v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>
        <f t="shared" si="2"/>
        <v>0</v>
      </c>
    </row>
    <row r="167" spans="1:29" x14ac:dyDescent="0.35">
      <c r="A167" s="2">
        <v>2021</v>
      </c>
      <c r="B167" s="3" t="s">
        <v>815</v>
      </c>
      <c r="C167" s="4"/>
      <c r="D167" s="5" t="s">
        <v>187</v>
      </c>
      <c r="E167" s="6" t="s">
        <v>562</v>
      </c>
      <c r="F167" s="13" t="s">
        <v>179</v>
      </c>
      <c r="G167" s="11">
        <v>2006.42</v>
      </c>
      <c r="H167" s="11"/>
      <c r="I167" s="11">
        <v>2006.42</v>
      </c>
      <c r="J167" s="12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>
        <v>2148.81</v>
      </c>
      <c r="V167" s="9">
        <v>2148.81</v>
      </c>
      <c r="W167" s="9"/>
      <c r="X167" s="9"/>
      <c r="Y167" s="9"/>
      <c r="Z167" s="9"/>
      <c r="AA167" s="9"/>
      <c r="AB167" s="9"/>
      <c r="AC167" s="9">
        <f t="shared" si="2"/>
        <v>0</v>
      </c>
    </row>
    <row r="168" spans="1:29" x14ac:dyDescent="0.35">
      <c r="A168" s="2">
        <v>2021</v>
      </c>
      <c r="B168" s="3" t="s">
        <v>816</v>
      </c>
      <c r="C168" s="4"/>
      <c r="D168" s="5" t="s">
        <v>41</v>
      </c>
      <c r="E168" s="6" t="s">
        <v>551</v>
      </c>
      <c r="F168" s="7" t="s">
        <v>42</v>
      </c>
      <c r="G168" s="11">
        <v>0</v>
      </c>
      <c r="H168" s="11"/>
      <c r="I168" s="14">
        <v>0</v>
      </c>
      <c r="J168" s="12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>
        <f t="shared" si="2"/>
        <v>0</v>
      </c>
    </row>
    <row r="169" spans="1:29" x14ac:dyDescent="0.35">
      <c r="A169" s="2">
        <v>2021</v>
      </c>
      <c r="B169" s="3" t="s">
        <v>817</v>
      </c>
      <c r="C169" s="4"/>
      <c r="D169" s="5" t="s">
        <v>188</v>
      </c>
      <c r="E169" s="6" t="s">
        <v>562</v>
      </c>
      <c r="F169" s="13" t="s">
        <v>179</v>
      </c>
      <c r="G169" s="11">
        <v>50.42</v>
      </c>
      <c r="H169" s="11"/>
      <c r="I169" s="11">
        <v>50.42</v>
      </c>
      <c r="J169" s="12"/>
      <c r="K169" s="9"/>
      <c r="L169" s="9">
        <v>61.42</v>
      </c>
      <c r="M169" s="9"/>
      <c r="N169" s="9"/>
      <c r="O169" s="9"/>
      <c r="P169" s="9">
        <v>61.42</v>
      </c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>
        <f t="shared" si="2"/>
        <v>0</v>
      </c>
    </row>
    <row r="170" spans="1:29" x14ac:dyDescent="0.35">
      <c r="A170" s="2">
        <v>2021</v>
      </c>
      <c r="B170" s="3" t="s">
        <v>818</v>
      </c>
      <c r="C170" s="4"/>
      <c r="D170" s="5" t="s">
        <v>189</v>
      </c>
      <c r="E170" s="6" t="s">
        <v>563</v>
      </c>
      <c r="F170" s="7" t="s">
        <v>124</v>
      </c>
      <c r="G170" s="11">
        <v>0</v>
      </c>
      <c r="H170" s="11"/>
      <c r="I170" s="14">
        <v>0</v>
      </c>
      <c r="J170" s="12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>
        <f t="shared" si="2"/>
        <v>0</v>
      </c>
    </row>
    <row r="171" spans="1:29" x14ac:dyDescent="0.35">
      <c r="A171" s="2">
        <v>2021</v>
      </c>
      <c r="B171" s="3" t="s">
        <v>819</v>
      </c>
      <c r="C171" s="4" t="s">
        <v>45</v>
      </c>
      <c r="D171" s="5" t="s">
        <v>190</v>
      </c>
      <c r="E171" s="6" t="s">
        <v>562</v>
      </c>
      <c r="F171" s="13" t="s">
        <v>179</v>
      </c>
      <c r="G171" s="9">
        <v>0</v>
      </c>
      <c r="H171" s="9"/>
      <c r="I171" s="9">
        <v>0</v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>
        <f t="shared" si="2"/>
        <v>0</v>
      </c>
    </row>
    <row r="172" spans="1:29" x14ac:dyDescent="0.35">
      <c r="A172" s="2">
        <v>2021</v>
      </c>
      <c r="B172" s="3" t="s">
        <v>820</v>
      </c>
      <c r="C172" s="4"/>
      <c r="D172" s="5" t="s">
        <v>191</v>
      </c>
      <c r="E172" s="6" t="s">
        <v>562</v>
      </c>
      <c r="F172" s="13" t="s">
        <v>179</v>
      </c>
      <c r="G172" s="11">
        <v>1E-3</v>
      </c>
      <c r="H172" s="11"/>
      <c r="I172" s="14">
        <v>1E-3</v>
      </c>
      <c r="J172" s="12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>
        <f t="shared" si="2"/>
        <v>1E-3</v>
      </c>
    </row>
    <row r="173" spans="1:29" x14ac:dyDescent="0.35">
      <c r="A173" s="2">
        <v>2021</v>
      </c>
      <c r="B173" s="3" t="s">
        <v>821</v>
      </c>
      <c r="C173" s="4"/>
      <c r="D173" s="5" t="s">
        <v>192</v>
      </c>
      <c r="E173" s="6" t="s">
        <v>562</v>
      </c>
      <c r="F173" s="13" t="s">
        <v>179</v>
      </c>
      <c r="G173" s="11">
        <v>4.6429999999999998</v>
      </c>
      <c r="H173" s="11"/>
      <c r="I173" s="14">
        <v>4.6429999999999998</v>
      </c>
      <c r="J173" s="12"/>
      <c r="K173" s="9"/>
      <c r="L173" s="9">
        <v>4.6420000000000003</v>
      </c>
      <c r="M173" s="9"/>
      <c r="N173" s="9"/>
      <c r="O173" s="9"/>
      <c r="P173" s="9">
        <v>4.6420000000000003</v>
      </c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>
        <f t="shared" si="2"/>
        <v>9.9999999999944578E-4</v>
      </c>
    </row>
    <row r="174" spans="1:29" x14ac:dyDescent="0.35">
      <c r="A174" s="2">
        <v>2021</v>
      </c>
      <c r="B174" s="3" t="s">
        <v>822</v>
      </c>
      <c r="C174" s="4"/>
      <c r="D174" s="5" t="s">
        <v>193</v>
      </c>
      <c r="E174" s="6" t="s">
        <v>562</v>
      </c>
      <c r="F174" s="13" t="s">
        <v>179</v>
      </c>
      <c r="G174" s="9">
        <v>8.0519999999999996</v>
      </c>
      <c r="H174" s="9"/>
      <c r="I174" s="9">
        <v>8.0519999999999996</v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>
        <v>8.0519999999999996</v>
      </c>
      <c r="AA174" s="9"/>
      <c r="AB174" s="9"/>
      <c r="AC174" s="9">
        <f t="shared" si="2"/>
        <v>0</v>
      </c>
    </row>
    <row r="175" spans="1:29" x14ac:dyDescent="0.35">
      <c r="A175" s="2">
        <v>2021</v>
      </c>
      <c r="B175" s="3" t="s">
        <v>823</v>
      </c>
      <c r="C175" s="4"/>
      <c r="D175" s="5" t="s">
        <v>193</v>
      </c>
      <c r="E175" s="6" t="s">
        <v>562</v>
      </c>
      <c r="F175" s="13" t="s">
        <v>179</v>
      </c>
      <c r="G175" s="11">
        <v>0</v>
      </c>
      <c r="H175" s="9"/>
      <c r="I175" s="9">
        <v>0</v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>
        <v>1.079</v>
      </c>
      <c r="AC175" s="9">
        <f t="shared" si="2"/>
        <v>0</v>
      </c>
    </row>
    <row r="176" spans="1:29" x14ac:dyDescent="0.35">
      <c r="A176" s="2">
        <v>2021</v>
      </c>
      <c r="B176" s="3" t="s">
        <v>824</v>
      </c>
      <c r="C176" s="4"/>
      <c r="D176" s="5" t="s">
        <v>194</v>
      </c>
      <c r="E176" s="6" t="s">
        <v>563</v>
      </c>
      <c r="F176" s="7" t="s">
        <v>124</v>
      </c>
      <c r="G176" s="9">
        <v>62.210999999999999</v>
      </c>
      <c r="H176" s="9"/>
      <c r="I176" s="9">
        <v>62.210999999999999</v>
      </c>
      <c r="J176" s="9">
        <v>10.95</v>
      </c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>
        <v>35.684999999999995</v>
      </c>
      <c r="V176" s="9">
        <v>35.684999999999995</v>
      </c>
      <c r="W176" s="9"/>
      <c r="X176" s="9"/>
      <c r="Y176" s="9"/>
      <c r="Z176" s="9"/>
      <c r="AA176" s="9"/>
      <c r="AB176" s="9">
        <v>14.32</v>
      </c>
      <c r="AC176" s="9">
        <f t="shared" si="2"/>
        <v>1.2560000000000002</v>
      </c>
    </row>
    <row r="177" spans="1:29" x14ac:dyDescent="0.35">
      <c r="A177" s="2">
        <v>2021</v>
      </c>
      <c r="B177" s="3" t="s">
        <v>825</v>
      </c>
      <c r="C177" s="4"/>
      <c r="D177" s="5" t="s">
        <v>195</v>
      </c>
      <c r="E177" s="6" t="s">
        <v>563</v>
      </c>
      <c r="F177" s="7" t="s">
        <v>124</v>
      </c>
      <c r="G177" s="9">
        <v>1609.46</v>
      </c>
      <c r="H177" s="9"/>
      <c r="I177" s="9">
        <v>1609.46</v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>
        <v>1550.0630000000001</v>
      </c>
      <c r="V177" s="9">
        <v>1550.0630000000001</v>
      </c>
      <c r="W177" s="9"/>
      <c r="X177" s="9"/>
      <c r="Y177" s="9"/>
      <c r="Z177" s="9"/>
      <c r="AA177" s="9"/>
      <c r="AB177" s="9"/>
      <c r="AC177" s="9">
        <f t="shared" si="2"/>
        <v>59.396999999999935</v>
      </c>
    </row>
    <row r="178" spans="1:29" x14ac:dyDescent="0.35">
      <c r="A178" s="2">
        <v>2021</v>
      </c>
      <c r="B178" s="3" t="s">
        <v>826</v>
      </c>
      <c r="C178" s="4"/>
      <c r="D178" s="5" t="s">
        <v>196</v>
      </c>
      <c r="E178" s="6" t="s">
        <v>524</v>
      </c>
      <c r="F178" s="7" t="s">
        <v>197</v>
      </c>
      <c r="G178" s="9">
        <v>13375.764000000001</v>
      </c>
      <c r="H178" s="9"/>
      <c r="I178" s="9">
        <v>13375.764000000001</v>
      </c>
      <c r="J178" s="9">
        <v>14.940000000000001</v>
      </c>
      <c r="K178" s="9"/>
      <c r="L178" s="9">
        <v>6246.8599999999969</v>
      </c>
      <c r="M178" s="9"/>
      <c r="N178" s="9"/>
      <c r="O178" s="9"/>
      <c r="P178" s="9"/>
      <c r="Q178" s="9">
        <v>6246.8599999999969</v>
      </c>
      <c r="R178" s="9"/>
      <c r="S178" s="9"/>
      <c r="T178" s="9"/>
      <c r="U178" s="9">
        <v>5922.4269999999997</v>
      </c>
      <c r="V178" s="9">
        <v>5922.4269999999997</v>
      </c>
      <c r="W178" s="9"/>
      <c r="X178" s="9"/>
      <c r="Y178" s="9"/>
      <c r="Z178" s="9"/>
      <c r="AA178" s="9"/>
      <c r="AB178" s="9">
        <v>22.716000000000001</v>
      </c>
      <c r="AC178" s="9">
        <f t="shared" si="2"/>
        <v>1168.821000000004</v>
      </c>
    </row>
    <row r="179" spans="1:29" x14ac:dyDescent="0.35">
      <c r="A179" s="2">
        <v>2021</v>
      </c>
      <c r="B179" s="3" t="s">
        <v>827</v>
      </c>
      <c r="C179" s="4"/>
      <c r="D179" s="5" t="s">
        <v>198</v>
      </c>
      <c r="E179" s="6" t="s">
        <v>563</v>
      </c>
      <c r="F179" s="7" t="s">
        <v>124</v>
      </c>
      <c r="G179" s="9">
        <v>90.52</v>
      </c>
      <c r="H179" s="9"/>
      <c r="I179" s="9">
        <v>90.52</v>
      </c>
      <c r="J179" s="9">
        <v>90.52</v>
      </c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>
        <f t="shared" si="2"/>
        <v>0</v>
      </c>
    </row>
    <row r="180" spans="1:29" x14ac:dyDescent="0.35">
      <c r="A180" s="2">
        <v>2021</v>
      </c>
      <c r="B180" s="3" t="s">
        <v>828</v>
      </c>
      <c r="C180" s="4"/>
      <c r="D180" s="5" t="s">
        <v>41</v>
      </c>
      <c r="E180" s="6" t="s">
        <v>551</v>
      </c>
      <c r="F180" s="7" t="s">
        <v>42</v>
      </c>
      <c r="G180" s="9">
        <v>13426.78</v>
      </c>
      <c r="H180" s="9"/>
      <c r="I180" s="9">
        <v>13426.78</v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>
        <v>8573.7330000000002</v>
      </c>
      <c r="V180" s="9">
        <v>8573.7330000000002</v>
      </c>
      <c r="W180" s="9"/>
      <c r="X180" s="9"/>
      <c r="Y180" s="9"/>
      <c r="Z180" s="9"/>
      <c r="AA180" s="9"/>
      <c r="AB180" s="9">
        <v>4346.45</v>
      </c>
      <c r="AC180" s="9">
        <f t="shared" si="2"/>
        <v>506.59700000000066</v>
      </c>
    </row>
    <row r="181" spans="1:29" x14ac:dyDescent="0.35">
      <c r="A181" s="2">
        <v>2021</v>
      </c>
      <c r="B181" s="3" t="s">
        <v>829</v>
      </c>
      <c r="C181" s="4"/>
      <c r="D181" s="5" t="s">
        <v>199</v>
      </c>
      <c r="E181" s="16" t="s">
        <v>563</v>
      </c>
      <c r="F181" s="13" t="s">
        <v>124</v>
      </c>
      <c r="G181" s="11">
        <v>120.36</v>
      </c>
      <c r="H181" s="11"/>
      <c r="I181" s="14">
        <v>120.36</v>
      </c>
      <c r="J181" s="12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>
        <v>64.239999999999995</v>
      </c>
      <c r="AA181" s="9"/>
      <c r="AB181" s="9"/>
      <c r="AC181" s="9">
        <f t="shared" si="2"/>
        <v>56.120000000000005</v>
      </c>
    </row>
    <row r="182" spans="1:29" x14ac:dyDescent="0.35">
      <c r="A182" s="2">
        <v>2021</v>
      </c>
      <c r="B182" s="3" t="s">
        <v>830</v>
      </c>
      <c r="C182" s="4" t="s">
        <v>45</v>
      </c>
      <c r="D182" s="5" t="s">
        <v>200</v>
      </c>
      <c r="E182" s="6" t="s">
        <v>561</v>
      </c>
      <c r="F182" s="13" t="s">
        <v>201</v>
      </c>
      <c r="G182" s="9">
        <v>0</v>
      </c>
      <c r="H182" s="9">
        <v>261.59999999999997</v>
      </c>
      <c r="I182" s="9">
        <v>261.59999999999997</v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>
        <v>261.60000000000002</v>
      </c>
      <c r="AC182" s="9">
        <f t="shared" si="2"/>
        <v>0</v>
      </c>
    </row>
    <row r="183" spans="1:29" x14ac:dyDescent="0.35">
      <c r="A183" s="2">
        <v>2021</v>
      </c>
      <c r="B183" s="3" t="s">
        <v>831</v>
      </c>
      <c r="C183" s="4" t="s">
        <v>45</v>
      </c>
      <c r="D183" s="5" t="s">
        <v>202</v>
      </c>
      <c r="E183" s="6" t="s">
        <v>493</v>
      </c>
      <c r="F183" s="7" t="s">
        <v>104</v>
      </c>
      <c r="G183" s="9">
        <v>1526.816</v>
      </c>
      <c r="H183" s="9">
        <v>3.3929999999999998</v>
      </c>
      <c r="I183" s="9">
        <v>1530.2090000000001</v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>
        <v>2.1910000000000003</v>
      </c>
      <c r="V183" s="9">
        <v>2.1910000000000003</v>
      </c>
      <c r="W183" s="9"/>
      <c r="X183" s="9"/>
      <c r="Y183" s="9"/>
      <c r="Z183" s="9"/>
      <c r="AA183" s="9"/>
      <c r="AB183" s="9">
        <v>1515.3579999999999</v>
      </c>
      <c r="AC183" s="9">
        <f t="shared" si="2"/>
        <v>12.660000000000082</v>
      </c>
    </row>
    <row r="184" spans="1:29" x14ac:dyDescent="0.35">
      <c r="A184" s="2">
        <v>2021</v>
      </c>
      <c r="B184" s="3" t="s">
        <v>832</v>
      </c>
      <c r="C184" s="4" t="s">
        <v>45</v>
      </c>
      <c r="D184" s="5" t="s">
        <v>203</v>
      </c>
      <c r="E184" s="6" t="s">
        <v>494</v>
      </c>
      <c r="F184" s="7" t="s">
        <v>111</v>
      </c>
      <c r="G184" s="9">
        <v>578.62599999999998</v>
      </c>
      <c r="H184" s="9">
        <v>230.09799999999998</v>
      </c>
      <c r="I184" s="9">
        <v>808.72399999999993</v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>
        <v>803.08</v>
      </c>
      <c r="AC184" s="9">
        <f t="shared" si="2"/>
        <v>5.6439999999998918</v>
      </c>
    </row>
    <row r="185" spans="1:29" x14ac:dyDescent="0.35">
      <c r="A185" s="2">
        <v>2021</v>
      </c>
      <c r="B185" s="3" t="s">
        <v>833</v>
      </c>
      <c r="C185" s="4" t="s">
        <v>45</v>
      </c>
      <c r="D185" s="5" t="s">
        <v>204</v>
      </c>
      <c r="E185" s="6" t="s">
        <v>495</v>
      </c>
      <c r="F185" s="7" t="s">
        <v>102</v>
      </c>
      <c r="G185" s="11">
        <v>0</v>
      </c>
      <c r="H185" s="9"/>
      <c r="I185" s="8">
        <v>0</v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>
        <f t="shared" si="2"/>
        <v>0</v>
      </c>
    </row>
    <row r="186" spans="1:29" x14ac:dyDescent="0.35">
      <c r="A186" s="2">
        <v>2021</v>
      </c>
      <c r="B186" s="3" t="s">
        <v>834</v>
      </c>
      <c r="C186" s="4" t="s">
        <v>45</v>
      </c>
      <c r="D186" s="5" t="s">
        <v>205</v>
      </c>
      <c r="E186" s="6" t="s">
        <v>509</v>
      </c>
      <c r="F186" s="7" t="s">
        <v>85</v>
      </c>
      <c r="G186" s="9">
        <v>36.474000000000004</v>
      </c>
      <c r="H186" s="9"/>
      <c r="I186" s="9">
        <v>36.474000000000004</v>
      </c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>
        <v>19.068000000000001</v>
      </c>
      <c r="U186" s="9"/>
      <c r="V186" s="9"/>
      <c r="W186" s="9"/>
      <c r="X186" s="9"/>
      <c r="Y186" s="9"/>
      <c r="Z186" s="9"/>
      <c r="AA186" s="9"/>
      <c r="AB186" s="9">
        <v>16.590999999999998</v>
      </c>
      <c r="AC186" s="9">
        <f t="shared" si="2"/>
        <v>0.81500000000000483</v>
      </c>
    </row>
    <row r="187" spans="1:29" x14ac:dyDescent="0.35">
      <c r="A187" s="2">
        <v>2021</v>
      </c>
      <c r="B187" s="3" t="s">
        <v>835</v>
      </c>
      <c r="C187" s="4"/>
      <c r="D187" s="5" t="s">
        <v>206</v>
      </c>
      <c r="E187" s="6" t="s">
        <v>509</v>
      </c>
      <c r="F187" s="7" t="s">
        <v>85</v>
      </c>
      <c r="G187" s="9">
        <v>11.75</v>
      </c>
      <c r="H187" s="9"/>
      <c r="I187" s="9">
        <v>11.75</v>
      </c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>
        <v>3.35</v>
      </c>
      <c r="AC187" s="9">
        <f t="shared" si="2"/>
        <v>8.4</v>
      </c>
    </row>
    <row r="188" spans="1:29" x14ac:dyDescent="0.35">
      <c r="A188" s="2">
        <v>2021</v>
      </c>
      <c r="B188" s="3" t="s">
        <v>836</v>
      </c>
      <c r="C188" s="4" t="s">
        <v>45</v>
      </c>
      <c r="D188" s="5" t="s">
        <v>207</v>
      </c>
      <c r="E188" s="6" t="s">
        <v>507</v>
      </c>
      <c r="F188" s="7" t="s">
        <v>128</v>
      </c>
      <c r="G188" s="9">
        <v>282.42400000000004</v>
      </c>
      <c r="H188" s="9"/>
      <c r="I188" s="9">
        <v>282.42400000000004</v>
      </c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>
        <v>24.141000000000002</v>
      </c>
      <c r="U188" s="9"/>
      <c r="V188" s="9"/>
      <c r="W188" s="9"/>
      <c r="X188" s="9"/>
      <c r="Y188" s="9"/>
      <c r="Z188" s="9"/>
      <c r="AA188" s="9"/>
      <c r="AB188" s="9">
        <v>0.4</v>
      </c>
      <c r="AC188" s="9">
        <f t="shared" si="2"/>
        <v>257.88300000000004</v>
      </c>
    </row>
    <row r="189" spans="1:29" x14ac:dyDescent="0.35">
      <c r="A189" s="2">
        <v>2021</v>
      </c>
      <c r="B189" s="3" t="s">
        <v>837</v>
      </c>
      <c r="C189" s="4"/>
      <c r="D189" s="5" t="s">
        <v>208</v>
      </c>
      <c r="E189" s="6" t="s">
        <v>507</v>
      </c>
      <c r="F189" s="7" t="s">
        <v>128</v>
      </c>
      <c r="G189" s="9">
        <v>1.1030009999999999</v>
      </c>
      <c r="H189" s="9"/>
      <c r="I189" s="9">
        <v>1.1030009999999999</v>
      </c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>
        <v>1.1030009999999999</v>
      </c>
      <c r="AC189" s="9">
        <f t="shared" si="2"/>
        <v>0</v>
      </c>
    </row>
    <row r="190" spans="1:29" x14ac:dyDescent="0.35">
      <c r="A190" s="2">
        <v>2021</v>
      </c>
      <c r="B190" s="3" t="s">
        <v>838</v>
      </c>
      <c r="C190" s="4" t="s">
        <v>45</v>
      </c>
      <c r="D190" s="5" t="s">
        <v>209</v>
      </c>
      <c r="E190" s="6" t="s">
        <v>494</v>
      </c>
      <c r="F190" s="7" t="s">
        <v>111</v>
      </c>
      <c r="G190" s="9">
        <v>4.9749999999999996</v>
      </c>
      <c r="H190" s="9"/>
      <c r="I190" s="9">
        <v>4.9749999999999996</v>
      </c>
      <c r="J190" s="9"/>
      <c r="K190" s="9"/>
      <c r="L190" s="9"/>
      <c r="M190" s="9"/>
      <c r="N190" s="9"/>
      <c r="O190" s="9"/>
      <c r="P190" s="9"/>
      <c r="Q190" s="9"/>
      <c r="R190" s="9"/>
      <c r="S190" s="9">
        <v>2.427</v>
      </c>
      <c r="T190" s="9"/>
      <c r="U190" s="9"/>
      <c r="V190" s="9"/>
      <c r="W190" s="9"/>
      <c r="X190" s="9"/>
      <c r="Y190" s="9"/>
      <c r="Z190" s="9"/>
      <c r="AA190" s="9"/>
      <c r="AB190" s="9">
        <v>4.0000000000000001E-3</v>
      </c>
      <c r="AC190" s="9">
        <f t="shared" si="2"/>
        <v>2.5439999999999996</v>
      </c>
    </row>
    <row r="191" spans="1:29" x14ac:dyDescent="0.35">
      <c r="A191" s="2">
        <v>2021</v>
      </c>
      <c r="B191" s="3" t="s">
        <v>839</v>
      </c>
      <c r="C191" s="4" t="s">
        <v>45</v>
      </c>
      <c r="D191" s="5" t="s">
        <v>210</v>
      </c>
      <c r="E191" s="6" t="s">
        <v>502</v>
      </c>
      <c r="F191" s="7" t="s">
        <v>77</v>
      </c>
      <c r="G191" s="11">
        <v>0</v>
      </c>
      <c r="H191" s="9"/>
      <c r="I191" s="8">
        <v>0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>
        <f t="shared" si="2"/>
        <v>0</v>
      </c>
    </row>
    <row r="192" spans="1:29" x14ac:dyDescent="0.35">
      <c r="A192" s="2">
        <v>2021</v>
      </c>
      <c r="B192" s="3" t="s">
        <v>840</v>
      </c>
      <c r="C192" s="4" t="s">
        <v>45</v>
      </c>
      <c r="D192" s="5" t="s">
        <v>211</v>
      </c>
      <c r="E192" s="6" t="s">
        <v>495</v>
      </c>
      <c r="F192" s="7" t="s">
        <v>102</v>
      </c>
      <c r="G192" s="9">
        <v>0</v>
      </c>
      <c r="H192" s="9"/>
      <c r="I192" s="9">
        <v>0</v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>
        <f t="shared" si="2"/>
        <v>0</v>
      </c>
    </row>
    <row r="193" spans="1:29" x14ac:dyDescent="0.35">
      <c r="A193" s="2">
        <v>2021</v>
      </c>
      <c r="B193" s="3" t="s">
        <v>841</v>
      </c>
      <c r="C193" s="4"/>
      <c r="D193" s="5" t="s">
        <v>212</v>
      </c>
      <c r="E193" s="6" t="s">
        <v>516</v>
      </c>
      <c r="F193" s="7" t="s">
        <v>213</v>
      </c>
      <c r="G193" s="11">
        <v>20168.301919999998</v>
      </c>
      <c r="H193" s="11">
        <v>131.42599999999999</v>
      </c>
      <c r="I193" s="14">
        <v>20299.727999999999</v>
      </c>
      <c r="J193" s="12"/>
      <c r="K193" s="9"/>
      <c r="L193" s="9">
        <v>18053.633000000002</v>
      </c>
      <c r="M193" s="9"/>
      <c r="N193" s="9"/>
      <c r="O193" s="9"/>
      <c r="P193" s="9">
        <v>18009.031999999999</v>
      </c>
      <c r="Q193" s="9"/>
      <c r="R193" s="9">
        <v>44.600999999999999</v>
      </c>
      <c r="S193" s="9"/>
      <c r="T193" s="9"/>
      <c r="U193" s="9">
        <v>11.57</v>
      </c>
      <c r="V193" s="9">
        <v>11.57</v>
      </c>
      <c r="W193" s="9"/>
      <c r="X193" s="9"/>
      <c r="Y193" s="9"/>
      <c r="Z193" s="9"/>
      <c r="AA193" s="9"/>
      <c r="AB193" s="9">
        <v>3927.69</v>
      </c>
      <c r="AC193" s="9">
        <f t="shared" si="2"/>
        <v>0</v>
      </c>
    </row>
    <row r="194" spans="1:29" x14ac:dyDescent="0.35">
      <c r="A194" s="2">
        <v>2021</v>
      </c>
      <c r="B194" s="3" t="s">
        <v>842</v>
      </c>
      <c r="C194" s="4"/>
      <c r="D194" s="5" t="s">
        <v>214</v>
      </c>
      <c r="E194" s="6" t="s">
        <v>516</v>
      </c>
      <c r="F194" s="7" t="s">
        <v>213</v>
      </c>
      <c r="G194" s="11">
        <v>220.958</v>
      </c>
      <c r="H194" s="11"/>
      <c r="I194" s="11">
        <v>220.958</v>
      </c>
      <c r="J194" s="12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>
        <v>214.06100000000001</v>
      </c>
      <c r="AC194" s="9">
        <f t="shared" si="2"/>
        <v>6.8969999999999914</v>
      </c>
    </row>
    <row r="195" spans="1:29" x14ac:dyDescent="0.35">
      <c r="A195" s="2">
        <v>2021</v>
      </c>
      <c r="B195" s="3" t="s">
        <v>843</v>
      </c>
      <c r="C195" s="4"/>
      <c r="D195" s="5" t="s">
        <v>215</v>
      </c>
      <c r="E195" s="6" t="s">
        <v>520</v>
      </c>
      <c r="F195" s="7" t="s">
        <v>216</v>
      </c>
      <c r="G195" s="11">
        <v>568.77544999999998</v>
      </c>
      <c r="H195" s="11"/>
      <c r="I195" s="11">
        <v>568.77544999999998</v>
      </c>
      <c r="J195" s="12"/>
      <c r="K195" s="9"/>
      <c r="L195" s="9">
        <v>365.68200000000002</v>
      </c>
      <c r="M195" s="9"/>
      <c r="N195" s="9"/>
      <c r="O195" s="9"/>
      <c r="P195" s="9">
        <v>111.569</v>
      </c>
      <c r="Q195" s="9">
        <v>254.113</v>
      </c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>
        <v>222.298</v>
      </c>
      <c r="AC195" s="9">
        <f t="shared" si="2"/>
        <v>0</v>
      </c>
    </row>
    <row r="196" spans="1:29" x14ac:dyDescent="0.35">
      <c r="A196" s="2">
        <v>2021</v>
      </c>
      <c r="B196" s="3" t="s">
        <v>844</v>
      </c>
      <c r="C196" s="4"/>
      <c r="D196" s="5" t="s">
        <v>217</v>
      </c>
      <c r="E196" s="6" t="s">
        <v>520</v>
      </c>
      <c r="F196" s="7" t="s">
        <v>216</v>
      </c>
      <c r="G196" s="11">
        <v>353.19099999999997</v>
      </c>
      <c r="H196" s="11"/>
      <c r="I196" s="11">
        <v>353.19099999999997</v>
      </c>
      <c r="J196" s="12"/>
      <c r="K196" s="9"/>
      <c r="L196" s="9">
        <v>357.22899999999998</v>
      </c>
      <c r="M196" s="9"/>
      <c r="N196" s="9"/>
      <c r="O196" s="9"/>
      <c r="P196" s="9">
        <v>125.539</v>
      </c>
      <c r="Q196" s="9">
        <v>231.69</v>
      </c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>
        <f t="shared" si="2"/>
        <v>0</v>
      </c>
    </row>
    <row r="197" spans="1:29" x14ac:dyDescent="0.35">
      <c r="A197" s="2">
        <v>2021</v>
      </c>
      <c r="B197" s="3" t="s">
        <v>845</v>
      </c>
      <c r="C197" s="4"/>
      <c r="D197" s="5" t="s">
        <v>218</v>
      </c>
      <c r="E197" s="6" t="s">
        <v>529</v>
      </c>
      <c r="F197" s="13" t="s">
        <v>55</v>
      </c>
      <c r="G197" s="11">
        <v>9977.8277699999999</v>
      </c>
      <c r="H197" s="11">
        <v>544.38499999999999</v>
      </c>
      <c r="I197" s="14">
        <v>10522.213</v>
      </c>
      <c r="J197" s="14">
        <v>1745.75</v>
      </c>
      <c r="K197" s="9"/>
      <c r="L197" s="9">
        <v>300.67099999999999</v>
      </c>
      <c r="M197" s="9"/>
      <c r="N197" s="9"/>
      <c r="O197" s="9"/>
      <c r="P197" s="9">
        <v>222.03100000000001</v>
      </c>
      <c r="Q197" s="9">
        <v>78.64</v>
      </c>
      <c r="R197" s="9"/>
      <c r="S197" s="9">
        <v>4.548</v>
      </c>
      <c r="T197" s="9"/>
      <c r="U197" s="9">
        <v>4069.9989999999998</v>
      </c>
      <c r="V197" s="9">
        <v>4069.9989999999998</v>
      </c>
      <c r="W197" s="9"/>
      <c r="X197" s="9"/>
      <c r="Y197" s="9"/>
      <c r="Z197" s="9"/>
      <c r="AA197" s="9"/>
      <c r="AB197" s="9">
        <v>4385.0839999999998</v>
      </c>
      <c r="AC197" s="9">
        <f t="shared" si="2"/>
        <v>16.160999999999149</v>
      </c>
    </row>
    <row r="198" spans="1:29" x14ac:dyDescent="0.35">
      <c r="A198" s="2">
        <v>2021</v>
      </c>
      <c r="B198" s="3" t="s">
        <v>846</v>
      </c>
      <c r="C198" s="4" t="s">
        <v>45</v>
      </c>
      <c r="D198" s="5" t="s">
        <v>219</v>
      </c>
      <c r="E198" s="6" t="s">
        <v>497</v>
      </c>
      <c r="F198" s="7" t="s">
        <v>96</v>
      </c>
      <c r="G198" s="9">
        <v>5.3159999999999998</v>
      </c>
      <c r="H198" s="9"/>
      <c r="I198" s="9">
        <v>5.3159999999999998</v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>
        <v>0.2</v>
      </c>
      <c r="AC198" s="9">
        <f t="shared" ref="AC198:AC261" si="3">IF(I198-J198-K198-L198-S198-T198-U198-Y198-Z198-AA198-AB198&gt;0,I198-J198-K198-L198-S198-T198-U198-Y198-Z198-AA198-AB198,0)</f>
        <v>5.1159999999999997</v>
      </c>
    </row>
    <row r="199" spans="1:29" x14ac:dyDescent="0.35">
      <c r="A199" s="2">
        <v>2021</v>
      </c>
      <c r="B199" s="3" t="s">
        <v>847</v>
      </c>
      <c r="C199" s="4" t="s">
        <v>45</v>
      </c>
      <c r="D199" s="5" t="s">
        <v>220</v>
      </c>
      <c r="E199" s="6" t="s">
        <v>497</v>
      </c>
      <c r="F199" s="7" t="s">
        <v>96</v>
      </c>
      <c r="G199" s="9">
        <v>3.0250000000000004</v>
      </c>
      <c r="H199" s="9"/>
      <c r="I199" s="9">
        <v>3.0250000000000004</v>
      </c>
      <c r="J199" s="9"/>
      <c r="K199" s="9"/>
      <c r="L199" s="9"/>
      <c r="M199" s="9"/>
      <c r="N199" s="9"/>
      <c r="O199" s="9"/>
      <c r="P199" s="9"/>
      <c r="Q199" s="9"/>
      <c r="R199" s="9"/>
      <c r="S199" s="9">
        <v>1.7570000000000001</v>
      </c>
      <c r="T199" s="9"/>
      <c r="U199" s="9"/>
      <c r="V199" s="9"/>
      <c r="W199" s="9"/>
      <c r="X199" s="9"/>
      <c r="Y199" s="9"/>
      <c r="Z199" s="9"/>
      <c r="AA199" s="9"/>
      <c r="AB199" s="9">
        <v>0.20100000000000001</v>
      </c>
      <c r="AC199" s="9">
        <f t="shared" si="3"/>
        <v>1.0670000000000002</v>
      </c>
    </row>
    <row r="200" spans="1:29" x14ac:dyDescent="0.35">
      <c r="A200" s="2">
        <v>2021</v>
      </c>
      <c r="B200" s="3" t="s">
        <v>848</v>
      </c>
      <c r="C200" s="4" t="s">
        <v>45</v>
      </c>
      <c r="D200" s="5" t="s">
        <v>221</v>
      </c>
      <c r="E200" s="6" t="s">
        <v>497</v>
      </c>
      <c r="F200" s="7" t="s">
        <v>96</v>
      </c>
      <c r="G200" s="9">
        <v>317.15399999999988</v>
      </c>
      <c r="H200" s="9">
        <v>4.0000000000000001E-3</v>
      </c>
      <c r="I200" s="9">
        <v>317.1579999999999</v>
      </c>
      <c r="J200" s="9"/>
      <c r="K200" s="9"/>
      <c r="L200" s="9"/>
      <c r="M200" s="9"/>
      <c r="N200" s="9"/>
      <c r="O200" s="9"/>
      <c r="P200" s="9"/>
      <c r="Q200" s="9"/>
      <c r="R200" s="9"/>
      <c r="S200" s="9">
        <v>56.233999999999995</v>
      </c>
      <c r="T200" s="9"/>
      <c r="U200" s="9">
        <v>60.314</v>
      </c>
      <c r="V200" s="9">
        <v>60.314</v>
      </c>
      <c r="W200" s="9"/>
      <c r="X200" s="9"/>
      <c r="Y200" s="9"/>
      <c r="Z200" s="9"/>
      <c r="AA200" s="9"/>
      <c r="AB200" s="9">
        <v>191.10300000000001</v>
      </c>
      <c r="AC200" s="9">
        <f t="shared" si="3"/>
        <v>9.5069999999999197</v>
      </c>
    </row>
    <row r="201" spans="1:29" x14ac:dyDescent="0.35">
      <c r="A201" s="2">
        <v>2021</v>
      </c>
      <c r="B201" s="3" t="s">
        <v>849</v>
      </c>
      <c r="C201" s="4" t="s">
        <v>45</v>
      </c>
      <c r="D201" s="5" t="s">
        <v>222</v>
      </c>
      <c r="E201" s="6" t="s">
        <v>497</v>
      </c>
      <c r="F201" s="7" t="s">
        <v>96</v>
      </c>
      <c r="G201" s="9">
        <v>1.2E-2</v>
      </c>
      <c r="H201" s="9"/>
      <c r="I201" s="9">
        <v>1.2E-2</v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>
        <v>0.39400000000000002</v>
      </c>
      <c r="AC201" s="9">
        <f t="shared" si="3"/>
        <v>0</v>
      </c>
    </row>
    <row r="202" spans="1:29" x14ac:dyDescent="0.35">
      <c r="A202" s="2">
        <v>2021</v>
      </c>
      <c r="B202" s="3" t="s">
        <v>850</v>
      </c>
      <c r="C202" s="4"/>
      <c r="D202" s="5" t="s">
        <v>223</v>
      </c>
      <c r="E202" s="6" t="s">
        <v>551</v>
      </c>
      <c r="F202" s="7" t="s">
        <v>42</v>
      </c>
      <c r="G202" s="11">
        <v>370.18099999999998</v>
      </c>
      <c r="H202" s="11"/>
      <c r="I202" s="11">
        <v>370.18099999999998</v>
      </c>
      <c r="J202" s="14">
        <v>368.49</v>
      </c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>
        <f t="shared" si="3"/>
        <v>1.6909999999999741</v>
      </c>
    </row>
    <row r="203" spans="1:29" x14ac:dyDescent="0.35">
      <c r="A203" s="2">
        <v>2021</v>
      </c>
      <c r="B203" s="3" t="s">
        <v>851</v>
      </c>
      <c r="C203" s="4" t="s">
        <v>45</v>
      </c>
      <c r="D203" s="5" t="s">
        <v>224</v>
      </c>
      <c r="E203" s="6" t="s">
        <v>509</v>
      </c>
      <c r="F203" s="7" t="s">
        <v>85</v>
      </c>
      <c r="G203" s="9">
        <v>2.2400000000000007</v>
      </c>
      <c r="H203" s="9"/>
      <c r="I203" s="9">
        <v>2.2400000000000007</v>
      </c>
      <c r="J203" s="9"/>
      <c r="K203" s="9"/>
      <c r="L203" s="9"/>
      <c r="M203" s="9"/>
      <c r="N203" s="9"/>
      <c r="O203" s="9"/>
      <c r="P203" s="9"/>
      <c r="Q203" s="9"/>
      <c r="R203" s="9"/>
      <c r="S203" s="9">
        <v>2.2380000000000004</v>
      </c>
      <c r="T203" s="9"/>
      <c r="U203" s="9"/>
      <c r="V203" s="9"/>
      <c r="W203" s="9"/>
      <c r="X203" s="9"/>
      <c r="Y203" s="9"/>
      <c r="Z203" s="9"/>
      <c r="AA203" s="9"/>
      <c r="AB203" s="9">
        <v>2E-3</v>
      </c>
      <c r="AC203" s="9">
        <f t="shared" si="3"/>
        <v>2.2377932840100812E-16</v>
      </c>
    </row>
    <row r="204" spans="1:29" x14ac:dyDescent="0.35">
      <c r="A204" s="2">
        <v>2021</v>
      </c>
      <c r="B204" s="3" t="s">
        <v>852</v>
      </c>
      <c r="C204" s="4"/>
      <c r="D204" s="5" t="s">
        <v>225</v>
      </c>
      <c r="E204" s="6" t="s">
        <v>509</v>
      </c>
      <c r="F204" s="7" t="s">
        <v>85</v>
      </c>
      <c r="G204" s="9">
        <v>0.46200000000000002</v>
      </c>
      <c r="H204" s="9"/>
      <c r="I204" s="9">
        <v>0.46200000000000002</v>
      </c>
      <c r="J204" s="9"/>
      <c r="K204" s="9"/>
      <c r="L204" s="9">
        <v>0.46200000000000002</v>
      </c>
      <c r="M204" s="9"/>
      <c r="N204" s="9"/>
      <c r="O204" s="9"/>
      <c r="P204" s="9"/>
      <c r="Q204" s="9"/>
      <c r="R204" s="9">
        <v>0.46200000000000002</v>
      </c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>
        <f t="shared" si="3"/>
        <v>0</v>
      </c>
    </row>
    <row r="205" spans="1:29" x14ac:dyDescent="0.35">
      <c r="A205" s="2">
        <v>2021</v>
      </c>
      <c r="B205" s="3" t="s">
        <v>853</v>
      </c>
      <c r="C205" s="4" t="s">
        <v>45</v>
      </c>
      <c r="D205" s="5" t="s">
        <v>226</v>
      </c>
      <c r="E205" s="6" t="s">
        <v>497</v>
      </c>
      <c r="F205" s="7" t="s">
        <v>96</v>
      </c>
      <c r="G205" s="9">
        <v>59.964000000000013</v>
      </c>
      <c r="H205" s="9"/>
      <c r="I205" s="9">
        <v>59.964000000000013</v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>
        <v>53.303999999999995</v>
      </c>
      <c r="U205" s="9"/>
      <c r="V205" s="9"/>
      <c r="W205" s="9"/>
      <c r="X205" s="9"/>
      <c r="Y205" s="9"/>
      <c r="Z205" s="9"/>
      <c r="AA205" s="9"/>
      <c r="AB205" s="9">
        <v>3.085</v>
      </c>
      <c r="AC205" s="9">
        <f t="shared" si="3"/>
        <v>3.5750000000000179</v>
      </c>
    </row>
    <row r="206" spans="1:29" x14ac:dyDescent="0.35">
      <c r="A206" s="2">
        <v>2021</v>
      </c>
      <c r="B206" s="3" t="s">
        <v>854</v>
      </c>
      <c r="C206" s="4" t="s">
        <v>45</v>
      </c>
      <c r="D206" s="5" t="s">
        <v>227</v>
      </c>
      <c r="E206" s="6" t="s">
        <v>563</v>
      </c>
      <c r="F206" s="7" t="s">
        <v>124</v>
      </c>
      <c r="G206" s="9">
        <v>178.697</v>
      </c>
      <c r="H206" s="9"/>
      <c r="I206" s="9">
        <v>178.697</v>
      </c>
      <c r="J206" s="9">
        <v>219.43899999999999</v>
      </c>
      <c r="K206" s="9"/>
      <c r="L206" s="9"/>
      <c r="M206" s="9"/>
      <c r="N206" s="9"/>
      <c r="O206" s="9"/>
      <c r="P206" s="9"/>
      <c r="Q206" s="9"/>
      <c r="R206" s="9"/>
      <c r="S206" s="9"/>
      <c r="T206" s="9">
        <v>7.0149999999999997</v>
      </c>
      <c r="U206" s="9"/>
      <c r="V206" s="9"/>
      <c r="W206" s="9"/>
      <c r="X206" s="9"/>
      <c r="Y206" s="9"/>
      <c r="Z206" s="9"/>
      <c r="AA206" s="9"/>
      <c r="AB206" s="9">
        <v>6.0000000000000001E-3</v>
      </c>
      <c r="AC206" s="9">
        <f t="shared" si="3"/>
        <v>0</v>
      </c>
    </row>
    <row r="207" spans="1:29" x14ac:dyDescent="0.35">
      <c r="A207" s="2">
        <v>2021</v>
      </c>
      <c r="B207" s="3" t="s">
        <v>855</v>
      </c>
      <c r="C207" s="4"/>
      <c r="D207" s="5" t="s">
        <v>228</v>
      </c>
      <c r="E207" s="6" t="s">
        <v>563</v>
      </c>
      <c r="F207" s="7" t="s">
        <v>124</v>
      </c>
      <c r="G207" s="11">
        <v>341.08699999999999</v>
      </c>
      <c r="H207" s="11"/>
      <c r="I207" s="11">
        <v>341.08699999999999</v>
      </c>
      <c r="J207" s="14">
        <v>103.01900000000001</v>
      </c>
      <c r="K207" s="9"/>
      <c r="L207" s="9"/>
      <c r="M207" s="9"/>
      <c r="N207" s="9"/>
      <c r="O207" s="9"/>
      <c r="P207" s="9"/>
      <c r="Q207" s="9"/>
      <c r="R207" s="9"/>
      <c r="S207" s="9"/>
      <c r="T207" s="9">
        <v>1.0189999999999999</v>
      </c>
      <c r="U207" s="9"/>
      <c r="V207" s="9"/>
      <c r="W207" s="9"/>
      <c r="X207" s="9"/>
      <c r="Y207" s="9"/>
      <c r="Z207" s="9"/>
      <c r="AA207" s="9"/>
      <c r="AB207" s="9">
        <v>239.5</v>
      </c>
      <c r="AC207" s="9">
        <f t="shared" si="3"/>
        <v>0</v>
      </c>
    </row>
    <row r="208" spans="1:29" x14ac:dyDescent="0.35">
      <c r="A208" s="2">
        <v>2021</v>
      </c>
      <c r="B208" s="3" t="s">
        <v>856</v>
      </c>
      <c r="C208" s="4"/>
      <c r="D208" s="5" t="s">
        <v>41</v>
      </c>
      <c r="E208" s="6" t="s">
        <v>551</v>
      </c>
      <c r="F208" s="7" t="s">
        <v>42</v>
      </c>
      <c r="G208" s="11">
        <v>9.64</v>
      </c>
      <c r="H208" s="11"/>
      <c r="I208" s="14">
        <v>9.64</v>
      </c>
      <c r="J208" s="14">
        <v>9.64</v>
      </c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>
        <f t="shared" si="3"/>
        <v>0</v>
      </c>
    </row>
    <row r="209" spans="1:29" x14ac:dyDescent="0.35">
      <c r="A209" s="2">
        <v>2021</v>
      </c>
      <c r="B209" s="3" t="s">
        <v>857</v>
      </c>
      <c r="C209" s="4" t="s">
        <v>45</v>
      </c>
      <c r="D209" s="5" t="s">
        <v>229</v>
      </c>
      <c r="E209" s="6" t="s">
        <v>497</v>
      </c>
      <c r="F209" s="7" t="s">
        <v>96</v>
      </c>
      <c r="G209" s="9">
        <v>68.338999999999984</v>
      </c>
      <c r="H209" s="9"/>
      <c r="I209" s="9">
        <v>68.338999999999984</v>
      </c>
      <c r="J209" s="9"/>
      <c r="K209" s="9"/>
      <c r="L209" s="9"/>
      <c r="M209" s="9"/>
      <c r="N209" s="9"/>
      <c r="O209" s="9"/>
      <c r="P209" s="9"/>
      <c r="Q209" s="9"/>
      <c r="R209" s="9"/>
      <c r="S209" s="9">
        <v>3.617</v>
      </c>
      <c r="T209" s="9"/>
      <c r="U209" s="9"/>
      <c r="V209" s="9"/>
      <c r="W209" s="9"/>
      <c r="X209" s="9"/>
      <c r="Y209" s="9"/>
      <c r="Z209" s="9"/>
      <c r="AA209" s="9"/>
      <c r="AB209" s="9">
        <v>66.801000000000002</v>
      </c>
      <c r="AC209" s="9">
        <f t="shared" si="3"/>
        <v>0</v>
      </c>
    </row>
    <row r="210" spans="1:29" x14ac:dyDescent="0.35">
      <c r="A210" s="2">
        <v>2021</v>
      </c>
      <c r="B210" s="3" t="s">
        <v>858</v>
      </c>
      <c r="C210" s="4" t="s">
        <v>45</v>
      </c>
      <c r="D210" s="5" t="s">
        <v>230</v>
      </c>
      <c r="E210" s="6" t="s">
        <v>497</v>
      </c>
      <c r="F210" s="7" t="s">
        <v>96</v>
      </c>
      <c r="G210" s="9">
        <v>0</v>
      </c>
      <c r="H210" s="9"/>
      <c r="I210" s="9">
        <v>0</v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>
        <f t="shared" si="3"/>
        <v>0</v>
      </c>
    </row>
    <row r="211" spans="1:29" x14ac:dyDescent="0.35">
      <c r="A211" s="2">
        <v>2021</v>
      </c>
      <c r="B211" s="3" t="s">
        <v>859</v>
      </c>
      <c r="C211" s="4" t="s">
        <v>45</v>
      </c>
      <c r="D211" s="5" t="s">
        <v>231</v>
      </c>
      <c r="E211" s="6" t="s">
        <v>497</v>
      </c>
      <c r="F211" s="7" t="s">
        <v>96</v>
      </c>
      <c r="G211" s="9">
        <v>7.1890000000000009</v>
      </c>
      <c r="H211" s="9"/>
      <c r="I211" s="9">
        <v>7.1890000000000009</v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>
        <v>5.4859999999999998</v>
      </c>
      <c r="V211" s="9">
        <v>5.4859999999999998</v>
      </c>
      <c r="W211" s="9"/>
      <c r="X211" s="9"/>
      <c r="Y211" s="9"/>
      <c r="Z211" s="9"/>
      <c r="AA211" s="9"/>
      <c r="AB211" s="9">
        <v>1.3519999999999999</v>
      </c>
      <c r="AC211" s="9">
        <f t="shared" si="3"/>
        <v>0.35100000000000131</v>
      </c>
    </row>
    <row r="212" spans="1:29" x14ac:dyDescent="0.35">
      <c r="A212" s="2">
        <v>2021</v>
      </c>
      <c r="B212" s="3" t="s">
        <v>860</v>
      </c>
      <c r="C212" s="4" t="s">
        <v>45</v>
      </c>
      <c r="D212" s="5" t="s">
        <v>232</v>
      </c>
      <c r="E212" s="6" t="s">
        <v>497</v>
      </c>
      <c r="F212" s="7" t="s">
        <v>96</v>
      </c>
      <c r="G212" s="9">
        <v>10.147000000000002</v>
      </c>
      <c r="H212" s="9"/>
      <c r="I212" s="9">
        <v>10.147000000000002</v>
      </c>
      <c r="J212" s="9"/>
      <c r="K212" s="9"/>
      <c r="L212" s="9"/>
      <c r="M212" s="9"/>
      <c r="N212" s="9"/>
      <c r="O212" s="9"/>
      <c r="P212" s="9"/>
      <c r="Q212" s="9"/>
      <c r="R212" s="9"/>
      <c r="S212" s="9">
        <v>7.6349999999999998</v>
      </c>
      <c r="T212" s="9"/>
      <c r="U212" s="9">
        <v>5.6174999999999997</v>
      </c>
      <c r="V212" s="9">
        <v>5.6174999999999997</v>
      </c>
      <c r="W212" s="9"/>
      <c r="X212" s="9"/>
      <c r="Y212" s="9"/>
      <c r="Z212" s="9"/>
      <c r="AA212" s="9"/>
      <c r="AB212" s="9">
        <v>1.4844999999999999</v>
      </c>
      <c r="AC212" s="9">
        <f t="shared" si="3"/>
        <v>0</v>
      </c>
    </row>
    <row r="213" spans="1:29" x14ac:dyDescent="0.35">
      <c r="A213" s="2">
        <v>2021</v>
      </c>
      <c r="B213" s="3" t="s">
        <v>861</v>
      </c>
      <c r="C213" s="4" t="s">
        <v>45</v>
      </c>
      <c r="D213" s="5" t="s">
        <v>233</v>
      </c>
      <c r="E213" s="6" t="s">
        <v>497</v>
      </c>
      <c r="F213" s="7" t="s">
        <v>96</v>
      </c>
      <c r="G213" s="11">
        <v>0</v>
      </c>
      <c r="H213" s="9"/>
      <c r="I213" s="8">
        <v>0</v>
      </c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>
        <f t="shared" si="3"/>
        <v>0</v>
      </c>
    </row>
    <row r="214" spans="1:29" x14ac:dyDescent="0.35">
      <c r="A214" s="2">
        <v>2021</v>
      </c>
      <c r="B214" s="3" t="s">
        <v>862</v>
      </c>
      <c r="C214" s="4" t="s">
        <v>45</v>
      </c>
      <c r="D214" s="5" t="s">
        <v>234</v>
      </c>
      <c r="E214" s="6" t="s">
        <v>497</v>
      </c>
      <c r="F214" s="7" t="s">
        <v>96</v>
      </c>
      <c r="G214" s="9">
        <v>37.38300000000001</v>
      </c>
      <c r="H214" s="9">
        <v>26.432000000000002</v>
      </c>
      <c r="I214" s="9">
        <v>63.815000000000012</v>
      </c>
      <c r="J214" s="9"/>
      <c r="K214" s="9"/>
      <c r="L214" s="9"/>
      <c r="M214" s="9"/>
      <c r="N214" s="9"/>
      <c r="O214" s="9"/>
      <c r="P214" s="9"/>
      <c r="Q214" s="9"/>
      <c r="R214" s="9"/>
      <c r="S214" s="9">
        <v>14.071999999999999</v>
      </c>
      <c r="T214" s="9"/>
      <c r="U214" s="9">
        <v>43.649000000000001</v>
      </c>
      <c r="V214" s="9">
        <v>43.649000000000001</v>
      </c>
      <c r="W214" s="9"/>
      <c r="X214" s="9"/>
      <c r="Y214" s="9"/>
      <c r="Z214" s="9"/>
      <c r="AA214" s="9"/>
      <c r="AB214" s="9">
        <v>12.839</v>
      </c>
      <c r="AC214" s="9">
        <f t="shared" si="3"/>
        <v>0</v>
      </c>
    </row>
    <row r="215" spans="1:29" x14ac:dyDescent="0.35">
      <c r="A215" s="2">
        <v>2021</v>
      </c>
      <c r="B215" s="3" t="s">
        <v>863</v>
      </c>
      <c r="C215" s="4" t="s">
        <v>45</v>
      </c>
      <c r="D215" s="5" t="s">
        <v>235</v>
      </c>
      <c r="E215" s="6" t="s">
        <v>496</v>
      </c>
      <c r="F215" s="7" t="s">
        <v>236</v>
      </c>
      <c r="G215" s="11">
        <v>0</v>
      </c>
      <c r="H215" s="9"/>
      <c r="I215" s="9">
        <v>0</v>
      </c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>
        <f t="shared" si="3"/>
        <v>0</v>
      </c>
    </row>
    <row r="216" spans="1:29" x14ac:dyDescent="0.35">
      <c r="A216" s="2">
        <v>2021</v>
      </c>
      <c r="B216" s="3" t="s">
        <v>864</v>
      </c>
      <c r="C216" s="4" t="s">
        <v>45</v>
      </c>
      <c r="D216" s="5" t="s">
        <v>237</v>
      </c>
      <c r="E216" s="6" t="s">
        <v>496</v>
      </c>
      <c r="F216" s="7" t="s">
        <v>236</v>
      </c>
      <c r="G216" s="9">
        <v>20.543000000000006</v>
      </c>
      <c r="H216" s="9">
        <v>1E-3</v>
      </c>
      <c r="I216" s="9">
        <v>20.544000000000008</v>
      </c>
      <c r="J216" s="9"/>
      <c r="K216" s="9"/>
      <c r="L216" s="9"/>
      <c r="M216" s="9"/>
      <c r="N216" s="9"/>
      <c r="O216" s="9"/>
      <c r="P216" s="9"/>
      <c r="Q216" s="9"/>
      <c r="R216" s="9"/>
      <c r="S216" s="9">
        <v>12.295999999999999</v>
      </c>
      <c r="T216" s="9"/>
      <c r="U216" s="9">
        <v>0.84</v>
      </c>
      <c r="V216" s="9">
        <v>0.84</v>
      </c>
      <c r="W216" s="9"/>
      <c r="X216" s="9"/>
      <c r="Y216" s="9"/>
      <c r="Z216" s="9"/>
      <c r="AA216" s="9"/>
      <c r="AB216" s="9">
        <v>1.4999999999999999E-2</v>
      </c>
      <c r="AC216" s="9">
        <f t="shared" si="3"/>
        <v>7.3930000000000087</v>
      </c>
    </row>
    <row r="217" spans="1:29" x14ac:dyDescent="0.35">
      <c r="A217" s="2">
        <v>2021</v>
      </c>
      <c r="B217" s="3" t="s">
        <v>865</v>
      </c>
      <c r="C217" s="4" t="s">
        <v>45</v>
      </c>
      <c r="D217" s="5" t="s">
        <v>238</v>
      </c>
      <c r="E217" s="6" t="s">
        <v>496</v>
      </c>
      <c r="F217" s="7" t="s">
        <v>236</v>
      </c>
      <c r="G217" s="9">
        <v>1.887</v>
      </c>
      <c r="H217" s="9"/>
      <c r="I217" s="9">
        <v>1.887</v>
      </c>
      <c r="J217" s="9"/>
      <c r="K217" s="9"/>
      <c r="L217" s="9"/>
      <c r="M217" s="9"/>
      <c r="N217" s="9"/>
      <c r="O217" s="9"/>
      <c r="P217" s="9"/>
      <c r="Q217" s="9"/>
      <c r="R217" s="9"/>
      <c r="S217" s="9">
        <v>1.141</v>
      </c>
      <c r="T217" s="9"/>
      <c r="U217" s="9"/>
      <c r="V217" s="9"/>
      <c r="W217" s="9"/>
      <c r="X217" s="9"/>
      <c r="Y217" s="9"/>
      <c r="Z217" s="9"/>
      <c r="AA217" s="9"/>
      <c r="AB217" s="9">
        <v>0.40100000000000002</v>
      </c>
      <c r="AC217" s="9">
        <f t="shared" si="3"/>
        <v>0.34499999999999997</v>
      </c>
    </row>
    <row r="218" spans="1:29" x14ac:dyDescent="0.35">
      <c r="A218" s="2">
        <v>2021</v>
      </c>
      <c r="B218" s="3" t="s">
        <v>866</v>
      </c>
      <c r="C218" s="4" t="s">
        <v>45</v>
      </c>
      <c r="D218" s="5" t="s">
        <v>239</v>
      </c>
      <c r="E218" s="6" t="s">
        <v>496</v>
      </c>
      <c r="F218" s="7" t="s">
        <v>236</v>
      </c>
      <c r="G218" s="9">
        <v>2.8810000000000007</v>
      </c>
      <c r="H218" s="9"/>
      <c r="I218" s="9">
        <v>2.8810000000000007</v>
      </c>
      <c r="J218" s="9"/>
      <c r="K218" s="9"/>
      <c r="L218" s="9"/>
      <c r="M218" s="9"/>
      <c r="N218" s="9"/>
      <c r="O218" s="9"/>
      <c r="P218" s="9"/>
      <c r="Q218" s="9"/>
      <c r="R218" s="9"/>
      <c r="S218" s="9">
        <v>0.85799999999999998</v>
      </c>
      <c r="T218" s="9"/>
      <c r="U218" s="9">
        <v>0.86749999999999994</v>
      </c>
      <c r="V218" s="9">
        <v>0.86749999999999994</v>
      </c>
      <c r="W218" s="9"/>
      <c r="X218" s="9"/>
      <c r="Y218" s="9"/>
      <c r="Z218" s="9"/>
      <c r="AA218" s="9"/>
      <c r="AB218" s="9">
        <v>0.19350000000000001</v>
      </c>
      <c r="AC218" s="9">
        <f t="shared" si="3"/>
        <v>0.96200000000000063</v>
      </c>
    </row>
    <row r="219" spans="1:29" x14ac:dyDescent="0.35">
      <c r="A219" s="2">
        <v>2021</v>
      </c>
      <c r="B219" s="3" t="s">
        <v>867</v>
      </c>
      <c r="C219" s="4" t="s">
        <v>45</v>
      </c>
      <c r="D219" s="5" t="s">
        <v>240</v>
      </c>
      <c r="E219" s="6" t="s">
        <v>496</v>
      </c>
      <c r="F219" s="7" t="s">
        <v>236</v>
      </c>
      <c r="G219" s="9">
        <v>6261.4436399999904</v>
      </c>
      <c r="H219" s="9">
        <v>227.62020299999969</v>
      </c>
      <c r="I219" s="9">
        <v>6489.0638429999899</v>
      </c>
      <c r="J219" s="9"/>
      <c r="K219" s="9"/>
      <c r="L219" s="9">
        <v>1452.24</v>
      </c>
      <c r="M219" s="9"/>
      <c r="N219" s="9"/>
      <c r="O219" s="9"/>
      <c r="P219" s="9">
        <v>1452.24</v>
      </c>
      <c r="Q219" s="9"/>
      <c r="R219" s="9"/>
      <c r="S219" s="9">
        <v>246.922</v>
      </c>
      <c r="T219" s="9"/>
      <c r="U219" s="9">
        <v>3694.0761659999998</v>
      </c>
      <c r="V219" s="9">
        <v>3694.0761659999998</v>
      </c>
      <c r="W219" s="9"/>
      <c r="X219" s="9"/>
      <c r="Y219" s="9"/>
      <c r="Z219" s="9"/>
      <c r="AA219" s="9"/>
      <c r="AB219" s="9">
        <v>695.62703399999998</v>
      </c>
      <c r="AC219" s="9">
        <f t="shared" si="3"/>
        <v>400.19864299999074</v>
      </c>
    </row>
    <row r="220" spans="1:29" x14ac:dyDescent="0.35">
      <c r="A220" s="2">
        <v>2021</v>
      </c>
      <c r="B220" s="3" t="s">
        <v>868</v>
      </c>
      <c r="C220" s="4" t="s">
        <v>45</v>
      </c>
      <c r="D220" s="5" t="s">
        <v>241</v>
      </c>
      <c r="E220" s="6" t="s">
        <v>536</v>
      </c>
      <c r="F220" s="13" t="s">
        <v>242</v>
      </c>
      <c r="G220" s="9">
        <v>0.19499999999999995</v>
      </c>
      <c r="H220" s="9"/>
      <c r="I220" s="9">
        <v>0.19499999999999995</v>
      </c>
      <c r="J220" s="9"/>
      <c r="K220" s="9"/>
      <c r="L220" s="9"/>
      <c r="M220" s="9"/>
      <c r="N220" s="9"/>
      <c r="O220" s="9"/>
      <c r="P220" s="9"/>
      <c r="Q220" s="9"/>
      <c r="R220" s="9"/>
      <c r="S220" s="9">
        <v>0.192</v>
      </c>
      <c r="T220" s="9"/>
      <c r="U220" s="9"/>
      <c r="V220" s="9"/>
      <c r="W220" s="9"/>
      <c r="X220" s="9"/>
      <c r="Y220" s="9"/>
      <c r="Z220" s="9"/>
      <c r="AA220" s="9"/>
      <c r="AB220" s="9">
        <v>0.106</v>
      </c>
      <c r="AC220" s="9">
        <f t="shared" si="3"/>
        <v>0</v>
      </c>
    </row>
    <row r="221" spans="1:29" x14ac:dyDescent="0.35">
      <c r="A221" s="2">
        <v>2021</v>
      </c>
      <c r="B221" s="3" t="s">
        <v>869</v>
      </c>
      <c r="C221" s="4" t="s">
        <v>45</v>
      </c>
      <c r="D221" s="5" t="s">
        <v>243</v>
      </c>
      <c r="E221" s="6" t="s">
        <v>497</v>
      </c>
      <c r="F221" s="7" t="s">
        <v>96</v>
      </c>
      <c r="G221" s="9">
        <v>1.282</v>
      </c>
      <c r="H221" s="9"/>
      <c r="I221" s="9">
        <v>1.282</v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>
        <f t="shared" si="3"/>
        <v>1.282</v>
      </c>
    </row>
    <row r="222" spans="1:29" x14ac:dyDescent="0.35">
      <c r="A222" s="2">
        <v>2021</v>
      </c>
      <c r="B222" s="3" t="s">
        <v>870</v>
      </c>
      <c r="C222" s="4" t="s">
        <v>45</v>
      </c>
      <c r="D222" s="5" t="s">
        <v>244</v>
      </c>
      <c r="E222" s="6" t="s">
        <v>497</v>
      </c>
      <c r="F222" s="7" t="s">
        <v>96</v>
      </c>
      <c r="G222" s="9">
        <v>2.1349999999999998</v>
      </c>
      <c r="H222" s="9"/>
      <c r="I222" s="9">
        <v>2.1349999999999998</v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>
        <f t="shared" si="3"/>
        <v>2.1349999999999998</v>
      </c>
    </row>
    <row r="223" spans="1:29" x14ac:dyDescent="0.35">
      <c r="A223" s="2">
        <v>2021</v>
      </c>
      <c r="B223" s="3" t="s">
        <v>871</v>
      </c>
      <c r="C223" s="4" t="s">
        <v>45</v>
      </c>
      <c r="D223" s="5" t="s">
        <v>245</v>
      </c>
      <c r="E223" s="6" t="s">
        <v>497</v>
      </c>
      <c r="F223" s="7" t="s">
        <v>96</v>
      </c>
      <c r="G223" s="9">
        <v>0</v>
      </c>
      <c r="H223" s="9"/>
      <c r="I223" s="9">
        <v>0</v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>
        <f t="shared" si="3"/>
        <v>0</v>
      </c>
    </row>
    <row r="224" spans="1:29" x14ac:dyDescent="0.35">
      <c r="A224" s="2">
        <v>2021</v>
      </c>
      <c r="B224" s="3" t="s">
        <v>872</v>
      </c>
      <c r="C224" s="4" t="s">
        <v>45</v>
      </c>
      <c r="D224" s="5" t="s">
        <v>246</v>
      </c>
      <c r="E224" s="6" t="s">
        <v>497</v>
      </c>
      <c r="F224" s="7" t="s">
        <v>96</v>
      </c>
      <c r="G224" s="9">
        <v>322.00000000000011</v>
      </c>
      <c r="H224" s="9">
        <v>0.73699999999999999</v>
      </c>
      <c r="I224" s="9">
        <v>322.73700000000014</v>
      </c>
      <c r="J224" s="9"/>
      <c r="K224" s="9"/>
      <c r="L224" s="9">
        <v>221.58</v>
      </c>
      <c r="M224" s="9"/>
      <c r="N224" s="9"/>
      <c r="O224" s="9"/>
      <c r="P224" s="9">
        <v>221.58</v>
      </c>
      <c r="Q224" s="9"/>
      <c r="R224" s="9"/>
      <c r="S224" s="9">
        <v>11.68</v>
      </c>
      <c r="T224" s="9"/>
      <c r="U224" s="9">
        <v>55.926000000000002</v>
      </c>
      <c r="V224" s="9">
        <v>55.926000000000002</v>
      </c>
      <c r="W224" s="9"/>
      <c r="X224" s="9"/>
      <c r="Y224" s="9"/>
      <c r="Z224" s="9"/>
      <c r="AA224" s="9"/>
      <c r="AB224" s="9">
        <v>58.730999999999995</v>
      </c>
      <c r="AC224" s="9">
        <f t="shared" si="3"/>
        <v>0</v>
      </c>
    </row>
    <row r="225" spans="1:29" x14ac:dyDescent="0.35">
      <c r="A225" s="2">
        <v>2021</v>
      </c>
      <c r="B225" s="3" t="s">
        <v>873</v>
      </c>
      <c r="C225" s="4" t="s">
        <v>45</v>
      </c>
      <c r="D225" s="5" t="s">
        <v>247</v>
      </c>
      <c r="E225" s="6" t="s">
        <v>506</v>
      </c>
      <c r="F225" s="7" t="s">
        <v>98</v>
      </c>
      <c r="G225" s="9">
        <v>10</v>
      </c>
      <c r="H225" s="9"/>
      <c r="I225" s="9">
        <v>10</v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>
        <v>10</v>
      </c>
      <c r="AC225" s="9">
        <f t="shared" si="3"/>
        <v>0</v>
      </c>
    </row>
    <row r="226" spans="1:29" x14ac:dyDescent="0.35">
      <c r="A226" s="2">
        <v>2021</v>
      </c>
      <c r="B226" s="3" t="s">
        <v>874</v>
      </c>
      <c r="C226" s="4" t="s">
        <v>45</v>
      </c>
      <c r="D226" s="5" t="s">
        <v>248</v>
      </c>
      <c r="E226" s="6" t="s">
        <v>506</v>
      </c>
      <c r="F226" s="7" t="s">
        <v>98</v>
      </c>
      <c r="G226" s="9">
        <v>12389.434999999999</v>
      </c>
      <c r="H226" s="9"/>
      <c r="I226" s="9">
        <v>12389.434999999999</v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>
        <v>3707.299</v>
      </c>
      <c r="V226" s="9">
        <v>3707.299</v>
      </c>
      <c r="W226" s="9"/>
      <c r="X226" s="9"/>
      <c r="Y226" s="9"/>
      <c r="Z226" s="9"/>
      <c r="AA226" s="9"/>
      <c r="AB226" s="9">
        <v>8798.0889999999981</v>
      </c>
      <c r="AC226" s="9">
        <f t="shared" si="3"/>
        <v>0</v>
      </c>
    </row>
    <row r="227" spans="1:29" x14ac:dyDescent="0.35">
      <c r="A227" s="2">
        <v>2021</v>
      </c>
      <c r="B227" s="3" t="s">
        <v>875</v>
      </c>
      <c r="C227" s="4" t="s">
        <v>45</v>
      </c>
      <c r="D227" s="5" t="s">
        <v>249</v>
      </c>
      <c r="E227" s="6" t="s">
        <v>506</v>
      </c>
      <c r="F227" s="7" t="s">
        <v>98</v>
      </c>
      <c r="G227" s="9">
        <v>3.8999999999999986</v>
      </c>
      <c r="H227" s="9">
        <v>1.337834</v>
      </c>
      <c r="I227" s="9">
        <v>5.2378339999999985</v>
      </c>
      <c r="J227" s="9"/>
      <c r="K227" s="9"/>
      <c r="L227" s="9"/>
      <c r="M227" s="9"/>
      <c r="N227" s="9"/>
      <c r="O227" s="9"/>
      <c r="P227" s="9"/>
      <c r="Q227" s="9"/>
      <c r="R227" s="9"/>
      <c r="S227" s="9">
        <v>0.27700000000000002</v>
      </c>
      <c r="T227" s="9"/>
      <c r="U227" s="9">
        <v>0.23</v>
      </c>
      <c r="V227" s="9">
        <v>0.23</v>
      </c>
      <c r="W227" s="9"/>
      <c r="X227" s="9"/>
      <c r="Y227" s="9"/>
      <c r="Z227" s="9"/>
      <c r="AA227" s="9"/>
      <c r="AB227" s="9">
        <v>2E-3</v>
      </c>
      <c r="AC227" s="9">
        <f t="shared" si="3"/>
        <v>4.7288339999999982</v>
      </c>
    </row>
    <row r="228" spans="1:29" x14ac:dyDescent="0.35">
      <c r="A228" s="2">
        <v>2021</v>
      </c>
      <c r="B228" s="3" t="s">
        <v>876</v>
      </c>
      <c r="C228" s="4" t="s">
        <v>45</v>
      </c>
      <c r="D228" s="5" t="s">
        <v>250</v>
      </c>
      <c r="E228" s="6" t="s">
        <v>506</v>
      </c>
      <c r="F228" s="7" t="s">
        <v>98</v>
      </c>
      <c r="G228" s="9">
        <v>4031.7039999999997</v>
      </c>
      <c r="H228" s="9">
        <v>2881.7605549999998</v>
      </c>
      <c r="I228" s="9">
        <v>6913.4645549999996</v>
      </c>
      <c r="J228" s="9"/>
      <c r="K228" s="9"/>
      <c r="L228" s="9"/>
      <c r="M228" s="9"/>
      <c r="N228" s="9"/>
      <c r="O228" s="9"/>
      <c r="P228" s="9"/>
      <c r="Q228" s="9"/>
      <c r="R228" s="9"/>
      <c r="S228" s="9">
        <v>77.027000000000001</v>
      </c>
      <c r="T228" s="9"/>
      <c r="U228" s="9">
        <v>5496.527</v>
      </c>
      <c r="V228" s="9">
        <v>5496.527</v>
      </c>
      <c r="W228" s="9"/>
      <c r="X228" s="9"/>
      <c r="Y228" s="9"/>
      <c r="Z228" s="9"/>
      <c r="AA228" s="9"/>
      <c r="AB228" s="9">
        <v>1616.5920000000001</v>
      </c>
      <c r="AC228" s="9">
        <f t="shared" si="3"/>
        <v>0</v>
      </c>
    </row>
    <row r="229" spans="1:29" x14ac:dyDescent="0.35">
      <c r="A229" s="2">
        <v>2021</v>
      </c>
      <c r="B229" s="3" t="s">
        <v>877</v>
      </c>
      <c r="C229" s="4" t="s">
        <v>45</v>
      </c>
      <c r="D229" s="5" t="s">
        <v>251</v>
      </c>
      <c r="E229" s="6" t="s">
        <v>506</v>
      </c>
      <c r="F229" s="7" t="s">
        <v>98</v>
      </c>
      <c r="G229" s="9">
        <v>323.05999999999995</v>
      </c>
      <c r="H229" s="9"/>
      <c r="I229" s="9">
        <v>323.05999999999995</v>
      </c>
      <c r="J229" s="9"/>
      <c r="K229" s="9"/>
      <c r="L229" s="9"/>
      <c r="M229" s="9"/>
      <c r="N229" s="9"/>
      <c r="O229" s="9"/>
      <c r="P229" s="9"/>
      <c r="Q229" s="9"/>
      <c r="R229" s="9"/>
      <c r="S229" s="9">
        <v>6.0960000000000001</v>
      </c>
      <c r="T229" s="9"/>
      <c r="U229" s="9"/>
      <c r="V229" s="9"/>
      <c r="W229" s="9"/>
      <c r="X229" s="9"/>
      <c r="Y229" s="9"/>
      <c r="Z229" s="9"/>
      <c r="AA229" s="9"/>
      <c r="AB229" s="9">
        <v>43.192</v>
      </c>
      <c r="AC229" s="9">
        <f t="shared" si="3"/>
        <v>273.77199999999993</v>
      </c>
    </row>
    <row r="230" spans="1:29" x14ac:dyDescent="0.35">
      <c r="A230" s="2">
        <v>2021</v>
      </c>
      <c r="B230" s="3" t="s">
        <v>878</v>
      </c>
      <c r="C230" s="4" t="s">
        <v>45</v>
      </c>
      <c r="D230" s="5" t="s">
        <v>252</v>
      </c>
      <c r="E230" s="6" t="s">
        <v>497</v>
      </c>
      <c r="F230" s="7" t="s">
        <v>96</v>
      </c>
      <c r="G230" s="9">
        <v>4222.8809999999994</v>
      </c>
      <c r="H230" s="9">
        <v>22.405999999999999</v>
      </c>
      <c r="I230" s="9">
        <v>4245.2869999999994</v>
      </c>
      <c r="J230" s="9"/>
      <c r="K230" s="9"/>
      <c r="L230" s="9"/>
      <c r="M230" s="9"/>
      <c r="N230" s="9"/>
      <c r="O230" s="9"/>
      <c r="P230" s="9"/>
      <c r="Q230" s="9"/>
      <c r="R230" s="9"/>
      <c r="S230" s="9">
        <v>8.7029999999999994</v>
      </c>
      <c r="T230" s="9"/>
      <c r="U230" s="9">
        <v>189.17399999999998</v>
      </c>
      <c r="V230" s="9">
        <v>189.17399999999998</v>
      </c>
      <c r="W230" s="9"/>
      <c r="X230" s="9"/>
      <c r="Y230" s="9"/>
      <c r="Z230" s="9"/>
      <c r="AA230" s="9"/>
      <c r="AB230" s="9">
        <v>3389.5590000000002</v>
      </c>
      <c r="AC230" s="9">
        <f t="shared" si="3"/>
        <v>657.85099999999875</v>
      </c>
    </row>
    <row r="231" spans="1:29" x14ac:dyDescent="0.35">
      <c r="A231" s="2">
        <v>2021</v>
      </c>
      <c r="B231" s="3" t="s">
        <v>879</v>
      </c>
      <c r="C231" s="4" t="s">
        <v>45</v>
      </c>
      <c r="D231" s="5" t="s">
        <v>253</v>
      </c>
      <c r="E231" s="6" t="s">
        <v>506</v>
      </c>
      <c r="F231" s="7" t="s">
        <v>98</v>
      </c>
      <c r="G231" s="9">
        <v>10187.414999999997</v>
      </c>
      <c r="H231" s="9">
        <v>945.77300000000014</v>
      </c>
      <c r="I231" s="9">
        <v>11133.187999999998</v>
      </c>
      <c r="J231" s="9"/>
      <c r="K231" s="9"/>
      <c r="L231" s="9"/>
      <c r="M231" s="9"/>
      <c r="N231" s="9"/>
      <c r="O231" s="9"/>
      <c r="P231" s="9"/>
      <c r="Q231" s="9"/>
      <c r="R231" s="9"/>
      <c r="S231" s="9">
        <v>8.4689999999999994</v>
      </c>
      <c r="T231" s="9"/>
      <c r="U231" s="9">
        <v>4984.3580000000002</v>
      </c>
      <c r="V231" s="9">
        <v>4984.3580000000002</v>
      </c>
      <c r="W231" s="9"/>
      <c r="X231" s="9"/>
      <c r="Y231" s="9"/>
      <c r="Z231" s="9"/>
      <c r="AA231" s="9"/>
      <c r="AB231" s="9">
        <v>6219.679000000001</v>
      </c>
      <c r="AC231" s="9">
        <f t="shared" si="3"/>
        <v>0</v>
      </c>
    </row>
    <row r="232" spans="1:29" x14ac:dyDescent="0.35">
      <c r="A232" s="2">
        <v>2021</v>
      </c>
      <c r="B232" s="3" t="s">
        <v>880</v>
      </c>
      <c r="C232" s="4" t="s">
        <v>45</v>
      </c>
      <c r="D232" s="5" t="s">
        <v>254</v>
      </c>
      <c r="E232" s="6" t="s">
        <v>506</v>
      </c>
      <c r="F232" s="7" t="s">
        <v>98</v>
      </c>
      <c r="G232" s="9">
        <v>4128.996000000001</v>
      </c>
      <c r="H232" s="9">
        <v>19.079999999999998</v>
      </c>
      <c r="I232" s="9">
        <v>4148.0760000000009</v>
      </c>
      <c r="J232" s="9"/>
      <c r="K232" s="9"/>
      <c r="L232" s="9"/>
      <c r="M232" s="9"/>
      <c r="N232" s="9"/>
      <c r="O232" s="9"/>
      <c r="P232" s="9"/>
      <c r="Q232" s="9"/>
      <c r="R232" s="9"/>
      <c r="S232" s="9">
        <v>76.623000000000005</v>
      </c>
      <c r="T232" s="9"/>
      <c r="U232" s="9">
        <v>2424.9499999999998</v>
      </c>
      <c r="V232" s="9">
        <v>2424.9499999999998</v>
      </c>
      <c r="W232" s="9"/>
      <c r="X232" s="9"/>
      <c r="Y232" s="9"/>
      <c r="Z232" s="9"/>
      <c r="AA232" s="9"/>
      <c r="AB232" s="9">
        <v>837.02600000000007</v>
      </c>
      <c r="AC232" s="9">
        <f t="shared" si="3"/>
        <v>809.477000000001</v>
      </c>
    </row>
    <row r="233" spans="1:29" x14ac:dyDescent="0.35">
      <c r="A233" s="2">
        <v>2021</v>
      </c>
      <c r="B233" s="3" t="s">
        <v>881</v>
      </c>
      <c r="C233" s="4" t="s">
        <v>45</v>
      </c>
      <c r="D233" s="5" t="s">
        <v>255</v>
      </c>
      <c r="E233" s="6" t="s">
        <v>506</v>
      </c>
      <c r="F233" s="7" t="s">
        <v>98</v>
      </c>
      <c r="G233" s="9">
        <v>808.08500000000004</v>
      </c>
      <c r="H233" s="9">
        <v>740.48088099999995</v>
      </c>
      <c r="I233" s="9">
        <v>1548.565881</v>
      </c>
      <c r="J233" s="9"/>
      <c r="K233" s="9"/>
      <c r="L233" s="9"/>
      <c r="M233" s="9"/>
      <c r="N233" s="9"/>
      <c r="O233" s="9"/>
      <c r="P233" s="9"/>
      <c r="Q233" s="9"/>
      <c r="R233" s="9"/>
      <c r="S233" s="9">
        <v>23.785</v>
      </c>
      <c r="T233" s="9"/>
      <c r="U233" s="9">
        <v>722.81099999999992</v>
      </c>
      <c r="V233" s="9">
        <v>722.81099999999992</v>
      </c>
      <c r="W233" s="9"/>
      <c r="X233" s="9"/>
      <c r="Y233" s="9"/>
      <c r="Z233" s="9"/>
      <c r="AA233" s="9"/>
      <c r="AB233" s="9">
        <v>366.23742000000004</v>
      </c>
      <c r="AC233" s="9">
        <f t="shared" si="3"/>
        <v>435.73246099999994</v>
      </c>
    </row>
    <row r="234" spans="1:29" x14ac:dyDescent="0.35">
      <c r="A234" s="2">
        <v>2021</v>
      </c>
      <c r="B234" s="3" t="s">
        <v>882</v>
      </c>
      <c r="C234" s="4" t="s">
        <v>45</v>
      </c>
      <c r="D234" s="5" t="s">
        <v>256</v>
      </c>
      <c r="E234" s="6" t="s">
        <v>506</v>
      </c>
      <c r="F234" s="7" t="s">
        <v>98</v>
      </c>
      <c r="G234" s="9">
        <v>14.580000000000004</v>
      </c>
      <c r="H234" s="9">
        <v>0.68</v>
      </c>
      <c r="I234" s="9">
        <v>15.260000000000003</v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>
        <v>0.76500000000000001</v>
      </c>
      <c r="V234" s="9">
        <v>0.76500000000000001</v>
      </c>
      <c r="W234" s="9"/>
      <c r="X234" s="9"/>
      <c r="Y234" s="9"/>
      <c r="Z234" s="9"/>
      <c r="AA234" s="9"/>
      <c r="AB234" s="9">
        <v>11.715</v>
      </c>
      <c r="AC234" s="9">
        <f t="shared" si="3"/>
        <v>2.7800000000000029</v>
      </c>
    </row>
    <row r="235" spans="1:29" x14ac:dyDescent="0.35">
      <c r="A235" s="2">
        <v>2021</v>
      </c>
      <c r="B235" s="3" t="s">
        <v>883</v>
      </c>
      <c r="C235" s="4" t="s">
        <v>45</v>
      </c>
      <c r="D235" s="5" t="s">
        <v>257</v>
      </c>
      <c r="E235" s="6" t="s">
        <v>506</v>
      </c>
      <c r="F235" s="7" t="s">
        <v>98</v>
      </c>
      <c r="G235" s="9">
        <v>1358.8923199999992</v>
      </c>
      <c r="H235" s="9">
        <v>825.31699999999989</v>
      </c>
      <c r="I235" s="9">
        <v>2184.209319999999</v>
      </c>
      <c r="J235" s="9"/>
      <c r="K235" s="9"/>
      <c r="L235" s="9"/>
      <c r="M235" s="9"/>
      <c r="N235" s="9"/>
      <c r="O235" s="9"/>
      <c r="P235" s="9"/>
      <c r="Q235" s="9"/>
      <c r="R235" s="9"/>
      <c r="S235" s="9">
        <v>49.588000000000001</v>
      </c>
      <c r="T235" s="9"/>
      <c r="U235" s="9">
        <v>1502.9590000000001</v>
      </c>
      <c r="V235" s="9">
        <v>1502.9590000000001</v>
      </c>
      <c r="W235" s="9"/>
      <c r="X235" s="9"/>
      <c r="Y235" s="9"/>
      <c r="Z235" s="9"/>
      <c r="AA235" s="9"/>
      <c r="AB235" s="9">
        <v>707.39800000000002</v>
      </c>
      <c r="AC235" s="9">
        <f t="shared" si="3"/>
        <v>0</v>
      </c>
    </row>
    <row r="236" spans="1:29" x14ac:dyDescent="0.35">
      <c r="A236" s="2">
        <v>2021</v>
      </c>
      <c r="B236" s="3" t="s">
        <v>884</v>
      </c>
      <c r="C236" s="4" t="s">
        <v>45</v>
      </c>
      <c r="D236" s="5" t="s">
        <v>258</v>
      </c>
      <c r="E236" s="6" t="s">
        <v>506</v>
      </c>
      <c r="F236" s="7" t="s">
        <v>98</v>
      </c>
      <c r="G236" s="9">
        <v>53.789999999999992</v>
      </c>
      <c r="H236" s="9"/>
      <c r="I236" s="9">
        <v>53.789999999999992</v>
      </c>
      <c r="J236" s="9"/>
      <c r="K236" s="9"/>
      <c r="L236" s="9"/>
      <c r="M236" s="9"/>
      <c r="N236" s="9"/>
      <c r="O236" s="9"/>
      <c r="P236" s="9"/>
      <c r="Q236" s="9"/>
      <c r="R236" s="9"/>
      <c r="S236" s="9">
        <v>3.7989999999999999</v>
      </c>
      <c r="T236" s="9"/>
      <c r="U236" s="9">
        <v>2.5350000000000001</v>
      </c>
      <c r="V236" s="9">
        <v>2.5350000000000001</v>
      </c>
      <c r="W236" s="9"/>
      <c r="X236" s="9"/>
      <c r="Y236" s="9"/>
      <c r="Z236" s="9"/>
      <c r="AA236" s="9"/>
      <c r="AB236" s="9">
        <v>2.4339999999999997</v>
      </c>
      <c r="AC236" s="9">
        <f t="shared" si="3"/>
        <v>45.021999999999991</v>
      </c>
    </row>
    <row r="237" spans="1:29" x14ac:dyDescent="0.35">
      <c r="A237" s="2">
        <v>2021</v>
      </c>
      <c r="B237" s="3" t="s">
        <v>885</v>
      </c>
      <c r="C237" s="4" t="s">
        <v>45</v>
      </c>
      <c r="D237" s="5" t="s">
        <v>41</v>
      </c>
      <c r="E237" s="6" t="s">
        <v>506</v>
      </c>
      <c r="F237" s="7" t="s">
        <v>98</v>
      </c>
      <c r="G237" s="9">
        <v>435.64499999999998</v>
      </c>
      <c r="H237" s="9">
        <v>9.6460000000000008</v>
      </c>
      <c r="I237" s="9">
        <v>445.291</v>
      </c>
      <c r="J237" s="9"/>
      <c r="K237" s="9"/>
      <c r="L237" s="9"/>
      <c r="M237" s="9"/>
      <c r="N237" s="9"/>
      <c r="O237" s="9"/>
      <c r="P237" s="9"/>
      <c r="Q237" s="9"/>
      <c r="R237" s="9"/>
      <c r="S237" s="9">
        <v>331.72399999999999</v>
      </c>
      <c r="T237" s="9"/>
      <c r="U237" s="9">
        <v>29.437000000000005</v>
      </c>
      <c r="V237" s="9">
        <v>29.437000000000005</v>
      </c>
      <c r="W237" s="9"/>
      <c r="X237" s="9"/>
      <c r="Y237" s="9"/>
      <c r="Z237" s="9"/>
      <c r="AA237" s="9"/>
      <c r="AB237" s="9">
        <v>57.106999999999999</v>
      </c>
      <c r="AC237" s="9">
        <f t="shared" si="3"/>
        <v>27.022999999999996</v>
      </c>
    </row>
    <row r="238" spans="1:29" x14ac:dyDescent="0.35">
      <c r="A238" s="2">
        <v>2021</v>
      </c>
      <c r="B238" s="3" t="s">
        <v>886</v>
      </c>
      <c r="C238" s="4" t="s">
        <v>45</v>
      </c>
      <c r="D238" s="5" t="s">
        <v>259</v>
      </c>
      <c r="E238" s="6" t="s">
        <v>491</v>
      </c>
      <c r="F238" s="7" t="s">
        <v>130</v>
      </c>
      <c r="G238" s="9">
        <v>1.5309999999999997</v>
      </c>
      <c r="H238" s="9">
        <v>15.670999999999999</v>
      </c>
      <c r="I238" s="9">
        <v>17.201999999999998</v>
      </c>
      <c r="J238" s="9"/>
      <c r="K238" s="9"/>
      <c r="L238" s="9">
        <v>18.875499999999999</v>
      </c>
      <c r="M238" s="9"/>
      <c r="N238" s="9"/>
      <c r="O238" s="9"/>
      <c r="P238" s="9">
        <v>18.875499999999999</v>
      </c>
      <c r="Q238" s="9"/>
      <c r="R238" s="9"/>
      <c r="S238" s="9"/>
      <c r="T238" s="9">
        <v>1.6010000000000002</v>
      </c>
      <c r="U238" s="9"/>
      <c r="V238" s="9"/>
      <c r="W238" s="9"/>
      <c r="X238" s="9"/>
      <c r="Y238" s="9"/>
      <c r="Z238" s="9"/>
      <c r="AA238" s="9"/>
      <c r="AB238" s="9">
        <v>1E-3</v>
      </c>
      <c r="AC238" s="9">
        <f t="shared" si="3"/>
        <v>0</v>
      </c>
    </row>
    <row r="239" spans="1:29" x14ac:dyDescent="0.35">
      <c r="A239" s="2">
        <v>2021</v>
      </c>
      <c r="B239" s="3" t="s">
        <v>887</v>
      </c>
      <c r="C239" s="4" t="s">
        <v>45</v>
      </c>
      <c r="D239" s="5" t="s">
        <v>260</v>
      </c>
      <c r="E239" s="6" t="s">
        <v>491</v>
      </c>
      <c r="F239" s="7" t="s">
        <v>130</v>
      </c>
      <c r="G239" s="9">
        <v>66.775000000000006</v>
      </c>
      <c r="H239" s="9">
        <v>0.432</v>
      </c>
      <c r="I239" s="9">
        <v>67.207000000000008</v>
      </c>
      <c r="J239" s="9"/>
      <c r="K239" s="9"/>
      <c r="L239" s="9"/>
      <c r="M239" s="9"/>
      <c r="N239" s="9"/>
      <c r="O239" s="9"/>
      <c r="P239" s="9"/>
      <c r="Q239" s="9"/>
      <c r="R239" s="9"/>
      <c r="S239" s="9">
        <v>21.204000000000001</v>
      </c>
      <c r="T239" s="9"/>
      <c r="U239" s="9"/>
      <c r="V239" s="9"/>
      <c r="W239" s="9"/>
      <c r="X239" s="9"/>
      <c r="Y239" s="9"/>
      <c r="Z239" s="9"/>
      <c r="AA239" s="9"/>
      <c r="AB239" s="9">
        <v>1.4999999999999999E-2</v>
      </c>
      <c r="AC239" s="9">
        <f t="shared" si="3"/>
        <v>45.988000000000007</v>
      </c>
    </row>
    <row r="240" spans="1:29" x14ac:dyDescent="0.35">
      <c r="A240" s="2">
        <v>2021</v>
      </c>
      <c r="B240" s="3" t="s">
        <v>888</v>
      </c>
      <c r="C240" s="4" t="s">
        <v>45</v>
      </c>
      <c r="D240" s="5" t="s">
        <v>261</v>
      </c>
      <c r="E240" s="6" t="s">
        <v>492</v>
      </c>
      <c r="F240" s="7" t="s">
        <v>132</v>
      </c>
      <c r="G240" s="9">
        <v>595.40399999999977</v>
      </c>
      <c r="H240" s="9">
        <v>2.5000000000000001E-2</v>
      </c>
      <c r="I240" s="9">
        <v>595.42899999999975</v>
      </c>
      <c r="J240" s="9"/>
      <c r="K240" s="9"/>
      <c r="L240" s="9">
        <v>23</v>
      </c>
      <c r="M240" s="9"/>
      <c r="N240" s="9"/>
      <c r="O240" s="9"/>
      <c r="P240" s="9">
        <v>23</v>
      </c>
      <c r="Q240" s="9"/>
      <c r="R240" s="9"/>
      <c r="S240" s="9">
        <v>246.547</v>
      </c>
      <c r="T240" s="9">
        <v>6.9179999999999993</v>
      </c>
      <c r="U240" s="9"/>
      <c r="V240" s="9"/>
      <c r="W240" s="9"/>
      <c r="X240" s="9"/>
      <c r="Y240" s="9"/>
      <c r="Z240" s="9"/>
      <c r="AA240" s="9"/>
      <c r="AB240" s="9">
        <v>13.538</v>
      </c>
      <c r="AC240" s="9">
        <f t="shared" si="3"/>
        <v>305.4259999999997</v>
      </c>
    </row>
    <row r="241" spans="1:29" x14ac:dyDescent="0.35">
      <c r="A241" s="2">
        <v>2021</v>
      </c>
      <c r="B241" s="3" t="s">
        <v>889</v>
      </c>
      <c r="C241" s="4" t="s">
        <v>45</v>
      </c>
      <c r="D241" s="5" t="s">
        <v>262</v>
      </c>
      <c r="E241" s="6" t="s">
        <v>491</v>
      </c>
      <c r="F241" s="7" t="s">
        <v>130</v>
      </c>
      <c r="G241" s="9">
        <v>0.33200000000000007</v>
      </c>
      <c r="H241" s="9"/>
      <c r="I241" s="9">
        <v>0.33200000000000007</v>
      </c>
      <c r="J241" s="9"/>
      <c r="K241" s="9"/>
      <c r="L241" s="9"/>
      <c r="M241" s="9"/>
      <c r="N241" s="9"/>
      <c r="O241" s="9"/>
      <c r="P241" s="9"/>
      <c r="Q241" s="9"/>
      <c r="R241" s="9"/>
      <c r="S241" s="9">
        <v>0.39400000000000002</v>
      </c>
      <c r="T241" s="9"/>
      <c r="U241" s="9"/>
      <c r="V241" s="9"/>
      <c r="W241" s="9"/>
      <c r="X241" s="9"/>
      <c r="Y241" s="9"/>
      <c r="Z241" s="9"/>
      <c r="AA241" s="9"/>
      <c r="AB241" s="9">
        <v>0.24199999999999999</v>
      </c>
      <c r="AC241" s="9">
        <f t="shared" si="3"/>
        <v>0</v>
      </c>
    </row>
    <row r="242" spans="1:29" x14ac:dyDescent="0.35">
      <c r="A242" s="2">
        <v>2021</v>
      </c>
      <c r="B242" s="3" t="s">
        <v>890</v>
      </c>
      <c r="C242" s="4"/>
      <c r="D242" s="5" t="s">
        <v>263</v>
      </c>
      <c r="E242" s="6" t="s">
        <v>525</v>
      </c>
      <c r="F242" s="13" t="s">
        <v>264</v>
      </c>
      <c r="G242" s="9">
        <v>98227.651624000006</v>
      </c>
      <c r="H242" s="9">
        <v>32803.811350999989</v>
      </c>
      <c r="I242" s="9">
        <v>131031.462975</v>
      </c>
      <c r="J242" s="9"/>
      <c r="K242" s="9"/>
      <c r="L242" s="9">
        <v>52280.468000000037</v>
      </c>
      <c r="M242" s="9"/>
      <c r="N242" s="9"/>
      <c r="O242" s="9"/>
      <c r="P242" s="9">
        <v>52279.818000000036</v>
      </c>
      <c r="Q242" s="9"/>
      <c r="R242" s="9">
        <v>0.65</v>
      </c>
      <c r="S242" s="9"/>
      <c r="T242" s="9">
        <v>2.1800000000000002</v>
      </c>
      <c r="U242" s="9">
        <v>65226.557583000002</v>
      </c>
      <c r="V242" s="9">
        <v>60609.891583000004</v>
      </c>
      <c r="W242" s="9">
        <v>4507.7591999999995</v>
      </c>
      <c r="X242" s="9">
        <v>108.9068</v>
      </c>
      <c r="Y242" s="9"/>
      <c r="Z242" s="9"/>
      <c r="AA242" s="9"/>
      <c r="AB242" s="9">
        <v>13557.120289999999</v>
      </c>
      <c r="AC242" s="9">
        <f t="shared" si="3"/>
        <v>0</v>
      </c>
    </row>
    <row r="243" spans="1:29" x14ac:dyDescent="0.35">
      <c r="A243" s="2">
        <v>2021</v>
      </c>
      <c r="B243" s="3" t="s">
        <v>891</v>
      </c>
      <c r="C243" s="4"/>
      <c r="D243" s="5" t="s">
        <v>265</v>
      </c>
      <c r="E243" s="6" t="s">
        <v>528</v>
      </c>
      <c r="F243" s="13" t="s">
        <v>266</v>
      </c>
      <c r="G243" s="9">
        <v>54689.811999999998</v>
      </c>
      <c r="H243" s="9">
        <v>29865.094000000001</v>
      </c>
      <c r="I243" s="9">
        <v>84554.906000000003</v>
      </c>
      <c r="J243" s="9"/>
      <c r="K243" s="9"/>
      <c r="L243" s="9">
        <v>14672.78999999999</v>
      </c>
      <c r="M243" s="9"/>
      <c r="N243" s="9"/>
      <c r="O243" s="9">
        <v>561.33999999999992</v>
      </c>
      <c r="P243" s="9">
        <v>13885.94999999999</v>
      </c>
      <c r="Q243" s="9">
        <v>225.5</v>
      </c>
      <c r="R243" s="9"/>
      <c r="S243" s="9">
        <v>7573.6090000000004</v>
      </c>
      <c r="T243" s="9"/>
      <c r="U243" s="9">
        <v>35468.262000000002</v>
      </c>
      <c r="V243" s="9">
        <v>35468.262000000002</v>
      </c>
      <c r="W243" s="9"/>
      <c r="X243" s="9"/>
      <c r="Y243" s="9"/>
      <c r="Z243" s="9"/>
      <c r="AA243" s="9">
        <v>5</v>
      </c>
      <c r="AB243" s="9">
        <v>20176.945</v>
      </c>
      <c r="AC243" s="9">
        <f t="shared" si="3"/>
        <v>6658.3000000000102</v>
      </c>
    </row>
    <row r="244" spans="1:29" x14ac:dyDescent="0.35">
      <c r="A244" s="2">
        <v>2021</v>
      </c>
      <c r="B244" s="3" t="s">
        <v>894</v>
      </c>
      <c r="C244" s="4"/>
      <c r="D244" s="5" t="s">
        <v>267</v>
      </c>
      <c r="E244" s="6" t="s">
        <v>530</v>
      </c>
      <c r="F244" s="13" t="s">
        <v>268</v>
      </c>
      <c r="G244" s="9">
        <v>52951.578999999998</v>
      </c>
      <c r="H244" s="9">
        <v>4197.2420000000002</v>
      </c>
      <c r="I244" s="9">
        <v>57148.821000000004</v>
      </c>
      <c r="J244" s="9"/>
      <c r="K244" s="9"/>
      <c r="L244" s="9">
        <v>3485.450000000003</v>
      </c>
      <c r="M244" s="9"/>
      <c r="N244" s="9"/>
      <c r="O244" s="9"/>
      <c r="P244" s="9">
        <v>3485.450000000003</v>
      </c>
      <c r="Q244" s="9"/>
      <c r="R244" s="9"/>
      <c r="S244" s="9">
        <v>4104.3870000000006</v>
      </c>
      <c r="T244" s="9"/>
      <c r="U244" s="9">
        <v>16809.686000000002</v>
      </c>
      <c r="V244" s="9">
        <v>9372.81</v>
      </c>
      <c r="W244" s="9">
        <v>7436.8760000000002</v>
      </c>
      <c r="X244" s="9"/>
      <c r="Y244" s="9">
        <v>31091.403999999999</v>
      </c>
      <c r="Z244" s="9"/>
      <c r="AA244" s="9">
        <v>5.0999999999999996</v>
      </c>
      <c r="AB244" s="9"/>
      <c r="AC244" s="9">
        <f t="shared" si="3"/>
        <v>1652.7939999999967</v>
      </c>
    </row>
    <row r="245" spans="1:29" x14ac:dyDescent="0.35">
      <c r="A245" s="2">
        <v>2021</v>
      </c>
      <c r="B245" s="3" t="s">
        <v>895</v>
      </c>
      <c r="C245" s="4"/>
      <c r="D245" s="5" t="s">
        <v>269</v>
      </c>
      <c r="E245" s="6" t="s">
        <v>521</v>
      </c>
      <c r="F245" s="7" t="s">
        <v>270</v>
      </c>
      <c r="G245" s="9">
        <v>7782.5529999999999</v>
      </c>
      <c r="H245" s="9">
        <v>9619.9340000000011</v>
      </c>
      <c r="I245" s="9">
        <v>17402.487000000001</v>
      </c>
      <c r="J245" s="9"/>
      <c r="K245" s="9"/>
      <c r="L245" s="9">
        <v>4931.773000000001</v>
      </c>
      <c r="M245" s="9"/>
      <c r="N245" s="9"/>
      <c r="O245" s="9"/>
      <c r="P245" s="9">
        <v>4888.0530000000008</v>
      </c>
      <c r="Q245" s="9">
        <v>23.767000000000003</v>
      </c>
      <c r="R245" s="9">
        <v>19.952999999999999</v>
      </c>
      <c r="S245" s="9"/>
      <c r="T245" s="9"/>
      <c r="U245" s="9">
        <v>11524.791000000001</v>
      </c>
      <c r="V245" s="9">
        <v>11524.791000000001</v>
      </c>
      <c r="W245" s="9"/>
      <c r="X245" s="9"/>
      <c r="Y245" s="9"/>
      <c r="Z245" s="9"/>
      <c r="AA245" s="9"/>
      <c r="AB245" s="9">
        <v>1630.51</v>
      </c>
      <c r="AC245" s="9">
        <f t="shared" si="3"/>
        <v>0</v>
      </c>
    </row>
    <row r="246" spans="1:29" x14ac:dyDescent="0.35">
      <c r="A246" s="2">
        <v>2021</v>
      </c>
      <c r="B246" s="3" t="s">
        <v>898</v>
      </c>
      <c r="C246" s="4"/>
      <c r="D246" s="5" t="s">
        <v>271</v>
      </c>
      <c r="E246" s="6" t="s">
        <v>550</v>
      </c>
      <c r="F246" s="7" t="s">
        <v>272</v>
      </c>
      <c r="G246" s="9">
        <v>593.96399999999994</v>
      </c>
      <c r="H246" s="9">
        <v>3292.05</v>
      </c>
      <c r="I246" s="9">
        <v>3886.0140000000001</v>
      </c>
      <c r="J246" s="9"/>
      <c r="K246" s="9"/>
      <c r="L246" s="9">
        <v>2660.9699999999993</v>
      </c>
      <c r="M246" s="9"/>
      <c r="N246" s="9"/>
      <c r="O246" s="9">
        <v>275.3</v>
      </c>
      <c r="P246" s="9">
        <v>2311.2899999999995</v>
      </c>
      <c r="Q246" s="9">
        <v>74.38</v>
      </c>
      <c r="R246" s="9"/>
      <c r="S246" s="9">
        <v>375.411</v>
      </c>
      <c r="T246" s="9"/>
      <c r="U246" s="9">
        <v>165.61600000000001</v>
      </c>
      <c r="V246" s="9">
        <v>165.61600000000001</v>
      </c>
      <c r="W246" s="9"/>
      <c r="X246" s="9"/>
      <c r="Y246" s="9"/>
      <c r="Z246" s="9"/>
      <c r="AA246" s="9"/>
      <c r="AB246" s="9">
        <v>761.76</v>
      </c>
      <c r="AC246" s="9">
        <f t="shared" si="3"/>
        <v>0</v>
      </c>
    </row>
    <row r="247" spans="1:29" x14ac:dyDescent="0.35">
      <c r="A247" s="2">
        <v>2021</v>
      </c>
      <c r="B247" s="3" t="s">
        <v>901</v>
      </c>
      <c r="C247" s="4"/>
      <c r="D247" s="5" t="s">
        <v>273</v>
      </c>
      <c r="E247" s="6" t="s">
        <v>550</v>
      </c>
      <c r="F247" s="7" t="s">
        <v>272</v>
      </c>
      <c r="G247" s="9">
        <v>2546.962</v>
      </c>
      <c r="H247" s="9">
        <v>39.5</v>
      </c>
      <c r="I247" s="9">
        <v>2586.462</v>
      </c>
      <c r="J247" s="9">
        <v>49.82</v>
      </c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>
        <v>2479.63</v>
      </c>
      <c r="AC247" s="9">
        <f t="shared" si="3"/>
        <v>57.011999999999716</v>
      </c>
    </row>
    <row r="248" spans="1:29" x14ac:dyDescent="0.35">
      <c r="A248" s="2">
        <v>2021</v>
      </c>
      <c r="B248" s="3" t="s">
        <v>902</v>
      </c>
      <c r="C248" s="4"/>
      <c r="D248" s="5" t="s">
        <v>274</v>
      </c>
      <c r="E248" s="6" t="s">
        <v>523</v>
      </c>
      <c r="F248" s="13" t="s">
        <v>275</v>
      </c>
      <c r="G248" s="9">
        <v>19220.258000000002</v>
      </c>
      <c r="H248" s="9">
        <v>36471.919999999998</v>
      </c>
      <c r="I248" s="9">
        <v>55692.178</v>
      </c>
      <c r="J248" s="9"/>
      <c r="K248" s="9"/>
      <c r="L248" s="9">
        <v>21547.44000000001</v>
      </c>
      <c r="M248" s="9"/>
      <c r="N248" s="9"/>
      <c r="O248" s="9"/>
      <c r="P248" s="9">
        <v>21547.44000000001</v>
      </c>
      <c r="Q248" s="9"/>
      <c r="R248" s="9"/>
      <c r="S248" s="9"/>
      <c r="T248" s="9"/>
      <c r="U248" s="9">
        <v>35351.11099999999</v>
      </c>
      <c r="V248" s="9">
        <v>35351.11099999999</v>
      </c>
      <c r="W248" s="9"/>
      <c r="X248" s="9"/>
      <c r="Y248" s="9"/>
      <c r="Z248" s="9"/>
      <c r="AA248" s="9"/>
      <c r="AB248" s="9">
        <v>2751.6750000000002</v>
      </c>
      <c r="AC248" s="9">
        <f t="shared" si="3"/>
        <v>0</v>
      </c>
    </row>
    <row r="249" spans="1:29" x14ac:dyDescent="0.35">
      <c r="A249" s="2">
        <v>2021</v>
      </c>
      <c r="B249" s="3" t="s">
        <v>903</v>
      </c>
      <c r="C249" s="4"/>
      <c r="D249" s="5" t="s">
        <v>276</v>
      </c>
      <c r="E249" s="6" t="s">
        <v>534</v>
      </c>
      <c r="F249" s="7" t="s">
        <v>88</v>
      </c>
      <c r="G249" s="9">
        <v>0</v>
      </c>
      <c r="H249" s="9">
        <v>0.57999999999999996</v>
      </c>
      <c r="I249" s="9">
        <v>0.57999999999999996</v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>
        <v>0.57999999999999996</v>
      </c>
      <c r="AC249" s="9">
        <f t="shared" si="3"/>
        <v>0</v>
      </c>
    </row>
    <row r="250" spans="1:29" x14ac:dyDescent="0.35">
      <c r="A250" s="2">
        <v>2021</v>
      </c>
      <c r="B250" s="3" t="s">
        <v>904</v>
      </c>
      <c r="C250" s="4" t="s">
        <v>45</v>
      </c>
      <c r="D250" s="5" t="s">
        <v>277</v>
      </c>
      <c r="E250" s="6" t="s">
        <v>504</v>
      </c>
      <c r="F250" s="7" t="s">
        <v>278</v>
      </c>
      <c r="G250" s="9">
        <v>1528.5229999999999</v>
      </c>
      <c r="H250" s="9">
        <v>51.741</v>
      </c>
      <c r="I250" s="9">
        <v>1580.2639999999999</v>
      </c>
      <c r="J250" s="9">
        <v>136.184</v>
      </c>
      <c r="K250" s="9"/>
      <c r="L250" s="9">
        <v>62.66</v>
      </c>
      <c r="M250" s="9"/>
      <c r="N250" s="9"/>
      <c r="O250" s="9">
        <v>62.66</v>
      </c>
      <c r="P250" s="9"/>
      <c r="Q250" s="9"/>
      <c r="R250" s="9"/>
      <c r="S250" s="9">
        <v>225.221</v>
      </c>
      <c r="T250" s="9"/>
      <c r="U250" s="9"/>
      <c r="V250" s="9"/>
      <c r="W250" s="9"/>
      <c r="X250" s="9"/>
      <c r="Y250" s="9"/>
      <c r="Z250" s="9"/>
      <c r="AA250" s="9"/>
      <c r="AB250" s="9">
        <v>875.58199999999999</v>
      </c>
      <c r="AC250" s="9">
        <f t="shared" si="3"/>
        <v>280.61699999999985</v>
      </c>
    </row>
    <row r="251" spans="1:29" x14ac:dyDescent="0.35">
      <c r="A251" s="2">
        <v>2021</v>
      </c>
      <c r="B251" s="3" t="s">
        <v>905</v>
      </c>
      <c r="C251" s="4" t="s">
        <v>45</v>
      </c>
      <c r="D251" s="5" t="s">
        <v>279</v>
      </c>
      <c r="E251" s="6" t="s">
        <v>559</v>
      </c>
      <c r="F251" s="7" t="s">
        <v>280</v>
      </c>
      <c r="G251" s="9">
        <v>91.802999999999997</v>
      </c>
      <c r="H251" s="9">
        <v>7.0000000000000001E-3</v>
      </c>
      <c r="I251" s="9">
        <v>91.81</v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>
        <v>5.8449999999999998</v>
      </c>
      <c r="U251" s="9"/>
      <c r="V251" s="9"/>
      <c r="W251" s="9"/>
      <c r="X251" s="9"/>
      <c r="Y251" s="9"/>
      <c r="Z251" s="9"/>
      <c r="AA251" s="9"/>
      <c r="AB251" s="9">
        <v>94.198000000000008</v>
      </c>
      <c r="AC251" s="9">
        <f t="shared" si="3"/>
        <v>0</v>
      </c>
    </row>
    <row r="252" spans="1:29" x14ac:dyDescent="0.35">
      <c r="A252" s="2">
        <v>2021</v>
      </c>
      <c r="B252" s="3" t="s">
        <v>906</v>
      </c>
      <c r="C252" s="4" t="s">
        <v>45</v>
      </c>
      <c r="D252" s="5" t="s">
        <v>281</v>
      </c>
      <c r="E252" s="6" t="s">
        <v>508</v>
      </c>
      <c r="F252" s="7" t="s">
        <v>126</v>
      </c>
      <c r="G252" s="9">
        <v>2020.4623999999985</v>
      </c>
      <c r="H252" s="9">
        <v>264.13519999999994</v>
      </c>
      <c r="I252" s="9">
        <v>2284.5975999999982</v>
      </c>
      <c r="J252" s="9"/>
      <c r="K252" s="9"/>
      <c r="L252" s="9">
        <v>10</v>
      </c>
      <c r="M252" s="9"/>
      <c r="N252" s="9"/>
      <c r="O252" s="9">
        <v>10</v>
      </c>
      <c r="P252" s="9"/>
      <c r="Q252" s="9"/>
      <c r="R252" s="9"/>
      <c r="S252" s="9">
        <v>1141.8329999999999</v>
      </c>
      <c r="T252" s="9"/>
      <c r="U252" s="9"/>
      <c r="V252" s="9"/>
      <c r="W252" s="9"/>
      <c r="X252" s="9"/>
      <c r="Y252" s="9"/>
      <c r="Z252" s="9"/>
      <c r="AA252" s="9"/>
      <c r="AB252" s="9">
        <v>771.15480000000002</v>
      </c>
      <c r="AC252" s="9">
        <f t="shared" si="3"/>
        <v>361.60979999999836</v>
      </c>
    </row>
    <row r="253" spans="1:29" x14ac:dyDescent="0.35">
      <c r="A253" s="2">
        <v>2021</v>
      </c>
      <c r="B253" s="3" t="s">
        <v>907</v>
      </c>
      <c r="C253" s="4"/>
      <c r="D253" s="5" t="s">
        <v>282</v>
      </c>
      <c r="E253" s="6" t="s">
        <v>508</v>
      </c>
      <c r="F253" s="7" t="s">
        <v>126</v>
      </c>
      <c r="G253" s="11">
        <v>776.10057999999992</v>
      </c>
      <c r="H253" s="11">
        <v>706.49599999999998</v>
      </c>
      <c r="I253" s="14">
        <v>1482.597</v>
      </c>
      <c r="J253" s="14">
        <v>108.54</v>
      </c>
      <c r="K253" s="9"/>
      <c r="L253" s="9"/>
      <c r="M253" s="9"/>
      <c r="N253" s="9"/>
      <c r="O253" s="9"/>
      <c r="P253" s="9"/>
      <c r="Q253" s="9"/>
      <c r="R253" s="9"/>
      <c r="S253" s="9">
        <v>317.78500000000003</v>
      </c>
      <c r="T253" s="9"/>
      <c r="U253" s="9"/>
      <c r="V253" s="9"/>
      <c r="W253" s="9"/>
      <c r="X253" s="9"/>
      <c r="Y253" s="9"/>
      <c r="Z253" s="9"/>
      <c r="AA253" s="9"/>
      <c r="AB253" s="9">
        <v>1022.468</v>
      </c>
      <c r="AC253" s="9">
        <f t="shared" si="3"/>
        <v>33.803999999999974</v>
      </c>
    </row>
    <row r="254" spans="1:29" x14ac:dyDescent="0.35">
      <c r="A254" s="2">
        <v>2021</v>
      </c>
      <c r="B254" s="3" t="s">
        <v>908</v>
      </c>
      <c r="C254" s="4"/>
      <c r="D254" s="5" t="s">
        <v>283</v>
      </c>
      <c r="E254" s="6" t="s">
        <v>527</v>
      </c>
      <c r="F254" s="7" t="s">
        <v>284</v>
      </c>
      <c r="G254" s="11">
        <v>35596.419617</v>
      </c>
      <c r="H254" s="11">
        <v>426.36696899999998</v>
      </c>
      <c r="I254" s="14">
        <v>36022.786999999997</v>
      </c>
      <c r="J254" s="12"/>
      <c r="K254" s="9"/>
      <c r="L254" s="9">
        <v>11595.06</v>
      </c>
      <c r="M254" s="9"/>
      <c r="N254" s="9"/>
      <c r="O254" s="9"/>
      <c r="P254" s="9">
        <v>11595.06</v>
      </c>
      <c r="Q254" s="9"/>
      <c r="R254" s="9"/>
      <c r="S254" s="9">
        <v>4764.7969999999996</v>
      </c>
      <c r="T254" s="9"/>
      <c r="U254" s="9">
        <v>13742.111999999999</v>
      </c>
      <c r="V254" s="9">
        <v>13742.111999999999</v>
      </c>
      <c r="W254" s="9"/>
      <c r="X254" s="9"/>
      <c r="Y254" s="9"/>
      <c r="Z254" s="9"/>
      <c r="AA254" s="9">
        <v>336.7</v>
      </c>
      <c r="AB254" s="9">
        <v>7292.3729999999996</v>
      </c>
      <c r="AC254" s="9">
        <f t="shared" si="3"/>
        <v>0</v>
      </c>
    </row>
    <row r="255" spans="1:29" x14ac:dyDescent="0.35">
      <c r="A255" s="2">
        <v>2021</v>
      </c>
      <c r="B255" s="3" t="s">
        <v>909</v>
      </c>
      <c r="C255" s="4" t="s">
        <v>45</v>
      </c>
      <c r="D255" s="5" t="s">
        <v>285</v>
      </c>
      <c r="E255" s="6" t="s">
        <v>538</v>
      </c>
      <c r="F255" s="7" t="s">
        <v>286</v>
      </c>
      <c r="G255" s="9">
        <v>46060.145522999999</v>
      </c>
      <c r="H255" s="9">
        <v>43</v>
      </c>
      <c r="I255" s="9">
        <v>46103.145523000014</v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>
        <v>46891.805431000015</v>
      </c>
      <c r="AC255" s="9">
        <f t="shared" si="3"/>
        <v>0</v>
      </c>
    </row>
    <row r="256" spans="1:29" x14ac:dyDescent="0.35">
      <c r="A256" s="2">
        <v>2021</v>
      </c>
      <c r="B256" s="3" t="s">
        <v>912</v>
      </c>
      <c r="C256" s="4"/>
      <c r="D256" s="5" t="s">
        <v>287</v>
      </c>
      <c r="E256" s="6" t="s">
        <v>538</v>
      </c>
      <c r="F256" s="7" t="s">
        <v>286</v>
      </c>
      <c r="G256" s="9">
        <v>3842.3042999999993</v>
      </c>
      <c r="H256" s="9">
        <v>907.67556999999988</v>
      </c>
      <c r="I256" s="9">
        <v>4749.9798699999992</v>
      </c>
      <c r="J256" s="9"/>
      <c r="K256" s="9"/>
      <c r="L256" s="9">
        <v>141.458</v>
      </c>
      <c r="M256" s="9"/>
      <c r="N256" s="9"/>
      <c r="O256" s="9"/>
      <c r="P256" s="9">
        <v>141.458</v>
      </c>
      <c r="Q256" s="9"/>
      <c r="R256" s="9"/>
      <c r="S256" s="9"/>
      <c r="T256" s="9"/>
      <c r="U256" s="9">
        <v>315.98099999999999</v>
      </c>
      <c r="V256" s="9">
        <v>315.98099999999999</v>
      </c>
      <c r="W256" s="9"/>
      <c r="X256" s="9"/>
      <c r="Y256" s="9"/>
      <c r="Z256" s="9"/>
      <c r="AA256" s="9"/>
      <c r="AB256" s="9">
        <v>3467.4380000000001</v>
      </c>
      <c r="AC256" s="9">
        <f t="shared" si="3"/>
        <v>825.10286999999971</v>
      </c>
    </row>
    <row r="257" spans="1:29" x14ac:dyDescent="0.35">
      <c r="A257" s="2">
        <v>2021</v>
      </c>
      <c r="B257" s="3" t="s">
        <v>915</v>
      </c>
      <c r="C257" s="4" t="s">
        <v>45</v>
      </c>
      <c r="D257" s="5" t="s">
        <v>288</v>
      </c>
      <c r="E257" s="6" t="s">
        <v>542</v>
      </c>
      <c r="F257" s="7" t="s">
        <v>289</v>
      </c>
      <c r="G257" s="9">
        <v>544.12689999999998</v>
      </c>
      <c r="H257" s="9">
        <v>7.9424159999999988</v>
      </c>
      <c r="I257" s="9">
        <v>552.06931599999996</v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>
        <v>575.08799999999997</v>
      </c>
      <c r="AC257" s="9">
        <f t="shared" si="3"/>
        <v>0</v>
      </c>
    </row>
    <row r="258" spans="1:29" x14ac:dyDescent="0.35">
      <c r="A258" s="2">
        <v>2021</v>
      </c>
      <c r="B258" s="3" t="s">
        <v>916</v>
      </c>
      <c r="C258" s="4" t="s">
        <v>45</v>
      </c>
      <c r="D258" s="5" t="s">
        <v>290</v>
      </c>
      <c r="E258" s="6" t="s">
        <v>542</v>
      </c>
      <c r="F258" s="7" t="s">
        <v>289</v>
      </c>
      <c r="G258" s="11">
        <v>0</v>
      </c>
      <c r="H258" s="9"/>
      <c r="I258" s="9">
        <v>0</v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>
        <f t="shared" si="3"/>
        <v>0</v>
      </c>
    </row>
    <row r="259" spans="1:29" x14ac:dyDescent="0.35">
      <c r="A259" s="2">
        <v>2021</v>
      </c>
      <c r="B259" s="3" t="s">
        <v>917</v>
      </c>
      <c r="C259" s="4" t="s">
        <v>45</v>
      </c>
      <c r="D259" s="5" t="s">
        <v>291</v>
      </c>
      <c r="E259" s="6" t="s">
        <v>542</v>
      </c>
      <c r="F259" s="7" t="s">
        <v>289</v>
      </c>
      <c r="G259" s="9">
        <v>0</v>
      </c>
      <c r="H259" s="9">
        <v>0.218</v>
      </c>
      <c r="I259" s="9">
        <v>0.218</v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>
        <v>0.48299999999999998</v>
      </c>
      <c r="U259" s="9"/>
      <c r="V259" s="9"/>
      <c r="W259" s="9"/>
      <c r="X259" s="9"/>
      <c r="Y259" s="9"/>
      <c r="Z259" s="9"/>
      <c r="AA259" s="9"/>
      <c r="AB259" s="9">
        <v>3.0000000000000001E-3</v>
      </c>
      <c r="AC259" s="9">
        <f t="shared" si="3"/>
        <v>0</v>
      </c>
    </row>
    <row r="260" spans="1:29" x14ac:dyDescent="0.35">
      <c r="A260" s="2">
        <v>2021</v>
      </c>
      <c r="B260" s="3" t="s">
        <v>918</v>
      </c>
      <c r="C260" s="4" t="s">
        <v>45</v>
      </c>
      <c r="D260" s="5" t="s">
        <v>292</v>
      </c>
      <c r="E260" s="6" t="s">
        <v>559</v>
      </c>
      <c r="F260" s="7" t="s">
        <v>280</v>
      </c>
      <c r="G260" s="9">
        <v>1.0939999999999999</v>
      </c>
      <c r="H260" s="9">
        <v>4.0000000000000001E-3</v>
      </c>
      <c r="I260" s="9">
        <v>1.0979999999999999</v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>
        <v>0.82499999999999996</v>
      </c>
      <c r="AC260" s="9">
        <f t="shared" si="3"/>
        <v>0.27299999999999991</v>
      </c>
    </row>
    <row r="261" spans="1:29" x14ac:dyDescent="0.35">
      <c r="A261" s="2">
        <v>2021</v>
      </c>
      <c r="B261" s="3" t="s">
        <v>919</v>
      </c>
      <c r="C261" s="4"/>
      <c r="D261" s="5" t="s">
        <v>293</v>
      </c>
      <c r="E261" s="6" t="s">
        <v>542</v>
      </c>
      <c r="F261" s="7" t="s">
        <v>289</v>
      </c>
      <c r="G261" s="11">
        <v>212.9254</v>
      </c>
      <c r="H261" s="11">
        <v>3.6503160000000001</v>
      </c>
      <c r="I261" s="14">
        <v>216.57599999999999</v>
      </c>
      <c r="J261" s="14">
        <v>133.04</v>
      </c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>
        <v>65.082999999999998</v>
      </c>
      <c r="AC261" s="9">
        <f t="shared" si="3"/>
        <v>18.453000000000003</v>
      </c>
    </row>
    <row r="262" spans="1:29" x14ac:dyDescent="0.35">
      <c r="A262" s="2">
        <v>2021</v>
      </c>
      <c r="B262" s="3" t="s">
        <v>920</v>
      </c>
      <c r="C262" s="4" t="s">
        <v>45</v>
      </c>
      <c r="D262" s="5" t="s">
        <v>294</v>
      </c>
      <c r="E262" s="6" t="s">
        <v>502</v>
      </c>
      <c r="F262" s="7" t="s">
        <v>77</v>
      </c>
      <c r="G262" s="9">
        <v>9.9355000000000118</v>
      </c>
      <c r="H262" s="9">
        <v>2.5171369999999977</v>
      </c>
      <c r="I262" s="9">
        <v>12.45263700000001</v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>
        <v>9.7719999999999985</v>
      </c>
      <c r="U262" s="9"/>
      <c r="V262" s="9"/>
      <c r="W262" s="9"/>
      <c r="X262" s="9"/>
      <c r="Y262" s="9"/>
      <c r="Z262" s="9"/>
      <c r="AA262" s="9"/>
      <c r="AB262" s="9">
        <v>0.55910000000000004</v>
      </c>
      <c r="AC262" s="9">
        <f t="shared" ref="AC262:AC325" si="4">IF(I262-J262-K262-L262-S262-T262-U262-Y262-Z262-AA262-AB262&gt;0,I262-J262-K262-L262-S262-T262-U262-Y262-Z262-AA262-AB262,0)</f>
        <v>2.1215370000000116</v>
      </c>
    </row>
    <row r="263" spans="1:29" x14ac:dyDescent="0.35">
      <c r="A263" s="2">
        <v>2021</v>
      </c>
      <c r="B263" s="3" t="s">
        <v>921</v>
      </c>
      <c r="C263" s="4" t="s">
        <v>45</v>
      </c>
      <c r="D263" s="5" t="s">
        <v>295</v>
      </c>
      <c r="E263" s="6" t="s">
        <v>502</v>
      </c>
      <c r="F263" s="7" t="s">
        <v>77</v>
      </c>
      <c r="G263" s="9">
        <v>250.92707000000053</v>
      </c>
      <c r="H263" s="9">
        <v>32.973737999999997</v>
      </c>
      <c r="I263" s="9">
        <v>283.90080800000055</v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>
        <v>185.33300000000003</v>
      </c>
      <c r="U263" s="9">
        <v>19.664999999999999</v>
      </c>
      <c r="V263" s="9">
        <v>19.664999999999999</v>
      </c>
      <c r="W263" s="9"/>
      <c r="X263" s="9"/>
      <c r="Y263" s="9"/>
      <c r="Z263" s="9"/>
      <c r="AA263" s="9"/>
      <c r="AB263" s="9">
        <v>36.170999999999999</v>
      </c>
      <c r="AC263" s="9">
        <f t="shared" si="4"/>
        <v>42.731808000000534</v>
      </c>
    </row>
    <row r="264" spans="1:29" x14ac:dyDescent="0.35">
      <c r="A264" s="2">
        <v>2021</v>
      </c>
      <c r="B264" s="3" t="s">
        <v>922</v>
      </c>
      <c r="C264" s="4"/>
      <c r="D264" s="5" t="s">
        <v>296</v>
      </c>
      <c r="E264" s="6" t="s">
        <v>502</v>
      </c>
      <c r="F264" s="7" t="s">
        <v>77</v>
      </c>
      <c r="G264" s="11">
        <v>3.7999999999999999E-2</v>
      </c>
      <c r="H264" s="11">
        <v>0.14299999999999999</v>
      </c>
      <c r="I264" s="14">
        <v>0.18099999999999999</v>
      </c>
      <c r="J264" s="12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>
        <f t="shared" si="4"/>
        <v>0.18099999999999999</v>
      </c>
    </row>
    <row r="265" spans="1:29" x14ac:dyDescent="0.35">
      <c r="A265" s="2">
        <v>2021</v>
      </c>
      <c r="B265" s="3" t="s">
        <v>923</v>
      </c>
      <c r="C265" s="4"/>
      <c r="D265" s="5" t="s">
        <v>297</v>
      </c>
      <c r="E265" s="6" t="s">
        <v>542</v>
      </c>
      <c r="F265" s="7" t="s">
        <v>289</v>
      </c>
      <c r="G265" s="11">
        <v>0</v>
      </c>
      <c r="H265" s="11"/>
      <c r="I265" s="14">
        <v>0</v>
      </c>
      <c r="J265" s="12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>
        <v>1.7789999999999999</v>
      </c>
      <c r="AC265" s="9">
        <f t="shared" si="4"/>
        <v>0</v>
      </c>
    </row>
    <row r="266" spans="1:29" x14ac:dyDescent="0.35">
      <c r="A266" s="2">
        <v>2021</v>
      </c>
      <c r="B266" s="3" t="s">
        <v>924</v>
      </c>
      <c r="C266" s="4"/>
      <c r="D266" s="5" t="s">
        <v>298</v>
      </c>
      <c r="E266" s="6" t="s">
        <v>516</v>
      </c>
      <c r="F266" s="7" t="s">
        <v>213</v>
      </c>
      <c r="G266" s="11">
        <v>110777.370263</v>
      </c>
      <c r="H266" s="11">
        <v>22495.021433000002</v>
      </c>
      <c r="I266" s="14">
        <v>133272.39199999999</v>
      </c>
      <c r="J266" s="12"/>
      <c r="K266" s="9"/>
      <c r="L266" s="9">
        <v>77154.444000000003</v>
      </c>
      <c r="M266" s="9"/>
      <c r="N266" s="9"/>
      <c r="O266" s="9"/>
      <c r="P266" s="9">
        <v>76060.365000000005</v>
      </c>
      <c r="Q266" s="9">
        <v>161.624</v>
      </c>
      <c r="R266" s="9">
        <v>932.45500000000004</v>
      </c>
      <c r="S266" s="9"/>
      <c r="T266" s="9"/>
      <c r="U266" s="9">
        <v>7681.3680000000004</v>
      </c>
      <c r="V266" s="9">
        <v>7681.3680000000004</v>
      </c>
      <c r="W266" s="9"/>
      <c r="X266" s="9"/>
      <c r="Y266" s="9"/>
      <c r="Z266" s="9"/>
      <c r="AA266" s="9"/>
      <c r="AB266" s="9">
        <v>30707.931</v>
      </c>
      <c r="AC266" s="9">
        <f t="shared" si="4"/>
        <v>17728.648999999987</v>
      </c>
    </row>
    <row r="267" spans="1:29" x14ac:dyDescent="0.35">
      <c r="A267" s="2">
        <v>2021</v>
      </c>
      <c r="B267" s="3" t="s">
        <v>925</v>
      </c>
      <c r="C267" s="4"/>
      <c r="D267" s="5" t="s">
        <v>299</v>
      </c>
      <c r="E267" s="6" t="s">
        <v>520</v>
      </c>
      <c r="F267" s="7" t="s">
        <v>216</v>
      </c>
      <c r="G267" s="11">
        <v>5692.6654390000003</v>
      </c>
      <c r="H267" s="11">
        <v>1902.4116730000001</v>
      </c>
      <c r="I267" s="14">
        <v>7595.0770000000002</v>
      </c>
      <c r="J267" s="12"/>
      <c r="K267" s="9"/>
      <c r="L267" s="9">
        <v>5423.4900349999998</v>
      </c>
      <c r="M267" s="9"/>
      <c r="N267" s="9"/>
      <c r="O267" s="9"/>
      <c r="P267" s="9">
        <v>2875.0239999999999</v>
      </c>
      <c r="Q267" s="9">
        <v>2314.1239999999998</v>
      </c>
      <c r="R267" s="9">
        <v>234.34200000000001</v>
      </c>
      <c r="S267" s="9"/>
      <c r="T267" s="9"/>
      <c r="U267" s="9">
        <v>8.4380000000000006</v>
      </c>
      <c r="V267" s="9">
        <v>8.4380000000000006</v>
      </c>
      <c r="W267" s="9"/>
      <c r="X267" s="9"/>
      <c r="Y267" s="9"/>
      <c r="Z267" s="9"/>
      <c r="AA267" s="9">
        <v>8.7590000000000003</v>
      </c>
      <c r="AB267" s="9">
        <v>1901.325</v>
      </c>
      <c r="AC267" s="9">
        <f t="shared" si="4"/>
        <v>253.06496500000026</v>
      </c>
    </row>
    <row r="268" spans="1:29" x14ac:dyDescent="0.35">
      <c r="A268" s="2">
        <v>2021</v>
      </c>
      <c r="B268" s="3" t="s">
        <v>926</v>
      </c>
      <c r="C268" s="4"/>
      <c r="D268" s="5" t="s">
        <v>300</v>
      </c>
      <c r="E268" s="6" t="s">
        <v>529</v>
      </c>
      <c r="F268" s="13" t="s">
        <v>55</v>
      </c>
      <c r="G268" s="9">
        <v>3089.0005599999995</v>
      </c>
      <c r="H268" s="9">
        <v>921.81073600000025</v>
      </c>
      <c r="I268" s="9">
        <v>4010.8112959999999</v>
      </c>
      <c r="J268" s="9">
        <v>1312.7550000000001</v>
      </c>
      <c r="K268" s="9"/>
      <c r="L268" s="9">
        <v>13.92</v>
      </c>
      <c r="M268" s="9"/>
      <c r="N268" s="9"/>
      <c r="O268" s="9"/>
      <c r="P268" s="9">
        <v>13.92</v>
      </c>
      <c r="Q268" s="9"/>
      <c r="R268" s="9"/>
      <c r="S268" s="9">
        <v>501.36</v>
      </c>
      <c r="T268" s="9"/>
      <c r="U268" s="9">
        <v>29.18</v>
      </c>
      <c r="V268" s="9">
        <v>29.18</v>
      </c>
      <c r="W268" s="9"/>
      <c r="X268" s="9"/>
      <c r="Y268" s="9"/>
      <c r="Z268" s="9"/>
      <c r="AA268" s="9"/>
      <c r="AB268" s="9">
        <v>2176.4286999999995</v>
      </c>
      <c r="AC268" s="9">
        <f t="shared" si="4"/>
        <v>0</v>
      </c>
    </row>
    <row r="269" spans="1:29" x14ac:dyDescent="0.35">
      <c r="A269" s="2">
        <v>2021</v>
      </c>
      <c r="B269" s="3" t="s">
        <v>927</v>
      </c>
      <c r="C269" s="4"/>
      <c r="D269" s="5" t="s">
        <v>301</v>
      </c>
      <c r="E269" s="6" t="s">
        <v>524</v>
      </c>
      <c r="F269" s="7" t="s">
        <v>197</v>
      </c>
      <c r="G269" s="9">
        <v>1372.8983200000002</v>
      </c>
      <c r="H269" s="9">
        <v>81.895503000000019</v>
      </c>
      <c r="I269" s="9">
        <v>1454.7938230000002</v>
      </c>
      <c r="J269" s="9">
        <v>295.48599999999999</v>
      </c>
      <c r="K269" s="9"/>
      <c r="L269" s="9">
        <v>34.200000000000003</v>
      </c>
      <c r="M269" s="9"/>
      <c r="N269" s="9"/>
      <c r="O269" s="9"/>
      <c r="P269" s="9">
        <v>34.200000000000003</v>
      </c>
      <c r="Q269" s="9"/>
      <c r="R269" s="9"/>
      <c r="S269" s="9"/>
      <c r="T269" s="9"/>
      <c r="U269" s="9">
        <v>707.053</v>
      </c>
      <c r="V269" s="9">
        <v>707.053</v>
      </c>
      <c r="W269" s="9"/>
      <c r="X269" s="9"/>
      <c r="Y269" s="9"/>
      <c r="Z269" s="9"/>
      <c r="AA269" s="9"/>
      <c r="AB269" s="9">
        <v>8.6650000000000009</v>
      </c>
      <c r="AC269" s="9">
        <f t="shared" si="4"/>
        <v>409.38982300000004</v>
      </c>
    </row>
    <row r="270" spans="1:29" x14ac:dyDescent="0.35">
      <c r="A270" s="2">
        <v>2021</v>
      </c>
      <c r="B270" s="3" t="s">
        <v>928</v>
      </c>
      <c r="C270" s="4" t="s">
        <v>45</v>
      </c>
      <c r="D270" s="5" t="s">
        <v>302</v>
      </c>
      <c r="E270" s="6" t="s">
        <v>542</v>
      </c>
      <c r="F270" s="7" t="s">
        <v>289</v>
      </c>
      <c r="G270" s="9">
        <v>1330.7281640000008</v>
      </c>
      <c r="H270" s="9">
        <v>43.468778</v>
      </c>
      <c r="I270" s="9">
        <v>1374.1969420000007</v>
      </c>
      <c r="J270" s="9"/>
      <c r="K270" s="9"/>
      <c r="L270" s="9"/>
      <c r="M270" s="9"/>
      <c r="N270" s="9"/>
      <c r="O270" s="9"/>
      <c r="P270" s="9"/>
      <c r="Q270" s="9"/>
      <c r="R270" s="9"/>
      <c r="S270" s="9">
        <v>27.691000000000003</v>
      </c>
      <c r="T270" s="9"/>
      <c r="U270" s="9"/>
      <c r="V270" s="9"/>
      <c r="W270" s="9"/>
      <c r="X270" s="9"/>
      <c r="Y270" s="9"/>
      <c r="Z270" s="9"/>
      <c r="AA270" s="9"/>
      <c r="AB270" s="9">
        <v>1375.229</v>
      </c>
      <c r="AC270" s="9">
        <f t="shared" si="4"/>
        <v>0</v>
      </c>
    </row>
    <row r="271" spans="1:29" x14ac:dyDescent="0.35">
      <c r="A271" s="2">
        <v>2021</v>
      </c>
      <c r="B271" s="3" t="s">
        <v>933</v>
      </c>
      <c r="C271" s="4"/>
      <c r="D271" s="5" t="s">
        <v>303</v>
      </c>
      <c r="E271" s="6" t="s">
        <v>542</v>
      </c>
      <c r="F271" s="7" t="s">
        <v>289</v>
      </c>
      <c r="G271" s="11">
        <v>2274.0825100000002</v>
      </c>
      <c r="H271" s="11">
        <v>420.70462500000002</v>
      </c>
      <c r="I271" s="14">
        <v>2694.7869999999998</v>
      </c>
      <c r="J271" s="12"/>
      <c r="K271" s="9"/>
      <c r="L271" s="9">
        <v>62.155000000000001</v>
      </c>
      <c r="M271" s="9"/>
      <c r="N271" s="9"/>
      <c r="O271" s="9"/>
      <c r="P271" s="9">
        <v>62.155000000000001</v>
      </c>
      <c r="Q271" s="9"/>
      <c r="R271" s="9"/>
      <c r="S271" s="9">
        <v>43.042000000000002</v>
      </c>
      <c r="T271" s="9"/>
      <c r="U271" s="9"/>
      <c r="V271" s="9"/>
      <c r="W271" s="9"/>
      <c r="X271" s="9"/>
      <c r="Y271" s="9"/>
      <c r="Z271" s="9"/>
      <c r="AA271" s="9">
        <v>18.387</v>
      </c>
      <c r="AB271" s="9">
        <v>2654.9249999999997</v>
      </c>
      <c r="AC271" s="9">
        <f t="shared" si="4"/>
        <v>0</v>
      </c>
    </row>
    <row r="272" spans="1:29" x14ac:dyDescent="0.35">
      <c r="A272" s="2">
        <v>2021</v>
      </c>
      <c r="B272" s="3" t="s">
        <v>936</v>
      </c>
      <c r="C272" s="4"/>
      <c r="D272" s="5" t="s">
        <v>41</v>
      </c>
      <c r="E272" s="6" t="s">
        <v>551</v>
      </c>
      <c r="F272" s="7" t="s">
        <v>42</v>
      </c>
      <c r="G272" s="11">
        <v>32.742260000000002</v>
      </c>
      <c r="H272" s="11">
        <v>10.154771999999999</v>
      </c>
      <c r="I272" s="14">
        <v>42.896999999999998</v>
      </c>
      <c r="J272" s="12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>
        <v>0.5</v>
      </c>
      <c r="AB272" s="9">
        <v>72.558999999999997</v>
      </c>
      <c r="AC272" s="9">
        <f t="shared" si="4"/>
        <v>0</v>
      </c>
    </row>
    <row r="273" spans="1:29" x14ac:dyDescent="0.35">
      <c r="A273" s="2">
        <v>2021</v>
      </c>
      <c r="B273" s="3" t="s">
        <v>937</v>
      </c>
      <c r="C273" s="4" t="s">
        <v>45</v>
      </c>
      <c r="D273" s="5" t="s">
        <v>304</v>
      </c>
      <c r="E273" s="6" t="s">
        <v>537</v>
      </c>
      <c r="F273" s="13" t="s">
        <v>305</v>
      </c>
      <c r="G273" s="9">
        <v>14.117000000000001</v>
      </c>
      <c r="H273" s="9">
        <v>0.62549999999999994</v>
      </c>
      <c r="I273" s="9">
        <v>14.742500000000001</v>
      </c>
      <c r="J273" s="9"/>
      <c r="K273" s="9"/>
      <c r="L273" s="9"/>
      <c r="M273" s="9"/>
      <c r="N273" s="9"/>
      <c r="O273" s="9"/>
      <c r="P273" s="9"/>
      <c r="Q273" s="9"/>
      <c r="R273" s="9"/>
      <c r="S273" s="9">
        <v>9.0040000000000013</v>
      </c>
      <c r="T273" s="9">
        <v>3.0570000000000004</v>
      </c>
      <c r="U273" s="9"/>
      <c r="V273" s="9"/>
      <c r="W273" s="9"/>
      <c r="X273" s="9"/>
      <c r="Y273" s="9"/>
      <c r="Z273" s="9"/>
      <c r="AA273" s="9"/>
      <c r="AB273" s="9">
        <v>5.8639999999999999</v>
      </c>
      <c r="AC273" s="9">
        <f t="shared" si="4"/>
        <v>0</v>
      </c>
    </row>
    <row r="274" spans="1:29" x14ac:dyDescent="0.35">
      <c r="A274" s="2">
        <v>2021</v>
      </c>
      <c r="B274" s="3" t="s">
        <v>938</v>
      </c>
      <c r="C274" s="4" t="s">
        <v>45</v>
      </c>
      <c r="D274" s="5" t="s">
        <v>306</v>
      </c>
      <c r="E274" s="6" t="s">
        <v>539</v>
      </c>
      <c r="F274" s="7" t="s">
        <v>307</v>
      </c>
      <c r="G274" s="11">
        <v>0.72099999999999997</v>
      </c>
      <c r="H274" s="11"/>
      <c r="I274" s="14">
        <v>0.72099999999999997</v>
      </c>
      <c r="J274" s="12"/>
      <c r="K274" s="9"/>
      <c r="L274" s="9"/>
      <c r="M274" s="9"/>
      <c r="N274" s="9"/>
      <c r="O274" s="9"/>
      <c r="P274" s="9"/>
      <c r="Q274" s="9"/>
      <c r="R274" s="9"/>
      <c r="S274" s="9"/>
      <c r="T274" s="9">
        <v>0.72099999999999997</v>
      </c>
      <c r="U274" s="9"/>
      <c r="V274" s="9"/>
      <c r="W274" s="9"/>
      <c r="X274" s="9"/>
      <c r="Y274" s="9"/>
      <c r="Z274" s="9"/>
      <c r="AA274" s="9"/>
      <c r="AB274" s="9">
        <v>1.327</v>
      </c>
      <c r="AC274" s="9">
        <f t="shared" si="4"/>
        <v>0</v>
      </c>
    </row>
    <row r="275" spans="1:29" x14ac:dyDescent="0.35">
      <c r="A275" s="2">
        <v>2021</v>
      </c>
      <c r="B275" s="3" t="s">
        <v>939</v>
      </c>
      <c r="C275" s="4" t="s">
        <v>45</v>
      </c>
      <c r="D275" s="5" t="s">
        <v>308</v>
      </c>
      <c r="E275" s="6" t="s">
        <v>540</v>
      </c>
      <c r="F275" s="7" t="s">
        <v>177</v>
      </c>
      <c r="G275" s="11">
        <v>556.995</v>
      </c>
      <c r="H275" s="11"/>
      <c r="I275" s="11">
        <v>556.995</v>
      </c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>
        <v>171.73699999999999</v>
      </c>
      <c r="V275" s="11">
        <v>171.73699999999999</v>
      </c>
      <c r="W275" s="11"/>
      <c r="X275" s="11"/>
      <c r="Y275" s="11"/>
      <c r="Z275" s="11"/>
      <c r="AA275" s="11"/>
      <c r="AB275" s="11">
        <v>364.20599999999996</v>
      </c>
      <c r="AC275" s="9">
        <f t="shared" si="4"/>
        <v>21.052000000000078</v>
      </c>
    </row>
    <row r="276" spans="1:29" x14ac:dyDescent="0.35">
      <c r="A276" s="2">
        <v>2021</v>
      </c>
      <c r="B276" s="3" t="s">
        <v>946</v>
      </c>
      <c r="C276" s="4"/>
      <c r="D276" s="5" t="s">
        <v>309</v>
      </c>
      <c r="E276" s="6" t="s">
        <v>540</v>
      </c>
      <c r="F276" s="7" t="s">
        <v>177</v>
      </c>
      <c r="G276" s="11">
        <v>982.58499999999992</v>
      </c>
      <c r="H276" s="11">
        <v>171.327</v>
      </c>
      <c r="I276" s="14">
        <v>1153.912</v>
      </c>
      <c r="J276" s="12"/>
      <c r="K276" s="9"/>
      <c r="L276" s="9">
        <v>88.353499999999997</v>
      </c>
      <c r="M276" s="9"/>
      <c r="N276" s="9"/>
      <c r="O276" s="9"/>
      <c r="P276" s="9">
        <v>87.715999999999994</v>
      </c>
      <c r="Q276" s="9">
        <v>0.63749999999999996</v>
      </c>
      <c r="R276" s="9"/>
      <c r="S276" s="9"/>
      <c r="T276" s="9"/>
      <c r="U276" s="9">
        <v>3.3000000000000002E-2</v>
      </c>
      <c r="V276" s="9">
        <v>3.3000000000000002E-2</v>
      </c>
      <c r="W276" s="9"/>
      <c r="X276" s="9"/>
      <c r="Y276" s="9"/>
      <c r="Z276" s="9"/>
      <c r="AA276" s="9">
        <v>28.36</v>
      </c>
      <c r="AB276" s="9">
        <v>890.96800000000007</v>
      </c>
      <c r="AC276" s="9">
        <f t="shared" si="4"/>
        <v>146.19750000000022</v>
      </c>
    </row>
    <row r="277" spans="1:29" x14ac:dyDescent="0.35">
      <c r="A277" s="2">
        <v>2021</v>
      </c>
      <c r="B277" s="3" t="s">
        <v>953</v>
      </c>
      <c r="C277" s="4" t="s">
        <v>45</v>
      </c>
      <c r="D277" s="5" t="s">
        <v>310</v>
      </c>
      <c r="E277" s="6" t="s">
        <v>542</v>
      </c>
      <c r="F277" s="7" t="s">
        <v>289</v>
      </c>
      <c r="G277" s="11">
        <v>209.13320000000002</v>
      </c>
      <c r="H277" s="11">
        <v>1003.8569</v>
      </c>
      <c r="I277" s="14">
        <v>1212.99</v>
      </c>
      <c r="J277" s="12"/>
      <c r="K277" s="9"/>
      <c r="L277" s="9">
        <v>911.34</v>
      </c>
      <c r="M277" s="9"/>
      <c r="N277" s="9"/>
      <c r="O277" s="9"/>
      <c r="P277" s="9">
        <v>911.34</v>
      </c>
      <c r="Q277" s="9"/>
      <c r="R277" s="9"/>
      <c r="S277" s="9">
        <v>106.22</v>
      </c>
      <c r="T277" s="9"/>
      <c r="U277" s="9"/>
      <c r="V277" s="9"/>
      <c r="W277" s="9"/>
      <c r="X277" s="9"/>
      <c r="Y277" s="9"/>
      <c r="Z277" s="9"/>
      <c r="AA277" s="9"/>
      <c r="AB277" s="9">
        <v>355.85599999999999</v>
      </c>
      <c r="AC277" s="9">
        <f t="shared" si="4"/>
        <v>0</v>
      </c>
    </row>
    <row r="278" spans="1:29" x14ac:dyDescent="0.35">
      <c r="A278" s="2">
        <v>2021</v>
      </c>
      <c r="B278" s="3" t="s">
        <v>954</v>
      </c>
      <c r="C278" s="4"/>
      <c r="D278" s="5" t="s">
        <v>311</v>
      </c>
      <c r="E278" s="6" t="s">
        <v>542</v>
      </c>
      <c r="F278" s="7" t="s">
        <v>289</v>
      </c>
      <c r="G278" s="11">
        <v>1178.0193610000001</v>
      </c>
      <c r="H278" s="11">
        <v>2611.1729129999999</v>
      </c>
      <c r="I278" s="14">
        <v>3789.192</v>
      </c>
      <c r="J278" s="12"/>
      <c r="K278" s="9"/>
      <c r="L278" s="9">
        <v>1428.459797</v>
      </c>
      <c r="M278" s="9"/>
      <c r="N278" s="9"/>
      <c r="O278" s="9"/>
      <c r="P278" s="9">
        <v>1095.4359999999999</v>
      </c>
      <c r="Q278" s="9">
        <v>328.96300000000002</v>
      </c>
      <c r="R278" s="9">
        <v>4.0609999999999999</v>
      </c>
      <c r="S278" s="9"/>
      <c r="T278" s="9"/>
      <c r="U278" s="9"/>
      <c r="V278" s="9"/>
      <c r="W278" s="9"/>
      <c r="X278" s="9"/>
      <c r="Y278" s="9"/>
      <c r="Z278" s="9"/>
      <c r="AA278" s="9">
        <v>66.700999999999993</v>
      </c>
      <c r="AB278" s="9">
        <v>2578.837</v>
      </c>
      <c r="AC278" s="9">
        <f t="shared" si="4"/>
        <v>0</v>
      </c>
    </row>
    <row r="279" spans="1:29" x14ac:dyDescent="0.35">
      <c r="A279" s="2">
        <v>2021</v>
      </c>
      <c r="B279" s="3" t="s">
        <v>955</v>
      </c>
      <c r="C279" s="4" t="s">
        <v>45</v>
      </c>
      <c r="D279" s="5" t="s">
        <v>312</v>
      </c>
      <c r="E279" s="6" t="s">
        <v>551</v>
      </c>
      <c r="F279" s="7" t="s">
        <v>42</v>
      </c>
      <c r="G279" s="11">
        <v>97.424000000000007</v>
      </c>
      <c r="H279" s="11">
        <v>0.5</v>
      </c>
      <c r="I279" s="14">
        <v>97.924000000000007</v>
      </c>
      <c r="J279" s="12"/>
      <c r="K279" s="9"/>
      <c r="L279" s="9"/>
      <c r="M279" s="9"/>
      <c r="N279" s="9"/>
      <c r="O279" s="9"/>
      <c r="P279" s="9"/>
      <c r="Q279" s="9"/>
      <c r="R279" s="9"/>
      <c r="S279" s="9">
        <v>4.9539999999999997</v>
      </c>
      <c r="T279" s="9"/>
      <c r="U279" s="9"/>
      <c r="V279" s="9"/>
      <c r="W279" s="9"/>
      <c r="X279" s="9"/>
      <c r="Y279" s="9"/>
      <c r="Z279" s="9"/>
      <c r="AA279" s="9"/>
      <c r="AB279" s="9">
        <v>83.936999999999998</v>
      </c>
      <c r="AC279" s="9">
        <f t="shared" si="4"/>
        <v>9.0330000000000155</v>
      </c>
    </row>
    <row r="280" spans="1:29" x14ac:dyDescent="0.35">
      <c r="A280" s="2">
        <v>2021</v>
      </c>
      <c r="B280" s="3" t="s">
        <v>956</v>
      </c>
      <c r="C280" s="4"/>
      <c r="D280" s="5" t="s">
        <v>313</v>
      </c>
      <c r="E280" s="6" t="s">
        <v>551</v>
      </c>
      <c r="F280" s="7" t="s">
        <v>42</v>
      </c>
      <c r="G280" s="11">
        <v>2405.0782600000002</v>
      </c>
      <c r="H280" s="11">
        <v>38.070720000000001</v>
      </c>
      <c r="I280" s="14">
        <v>2443.1489999999999</v>
      </c>
      <c r="J280" s="12"/>
      <c r="K280" s="9"/>
      <c r="L280" s="9"/>
      <c r="M280" s="9"/>
      <c r="N280" s="9"/>
      <c r="O280" s="9"/>
      <c r="P280" s="9"/>
      <c r="Q280" s="9"/>
      <c r="R280" s="9"/>
      <c r="S280" s="9">
        <v>714.93100000000004</v>
      </c>
      <c r="T280" s="9"/>
      <c r="U280" s="9">
        <v>1094.942</v>
      </c>
      <c r="V280" s="9">
        <v>1094.942</v>
      </c>
      <c r="W280" s="9"/>
      <c r="X280" s="9"/>
      <c r="Y280" s="9"/>
      <c r="Z280" s="9"/>
      <c r="AA280" s="9"/>
      <c r="AB280" s="9">
        <v>1218.6279999999999</v>
      </c>
      <c r="AC280" s="9">
        <f t="shared" si="4"/>
        <v>0</v>
      </c>
    </row>
    <row r="281" spans="1:29" x14ac:dyDescent="0.35">
      <c r="A281" s="2">
        <v>2021</v>
      </c>
      <c r="B281" s="3" t="s">
        <v>957</v>
      </c>
      <c r="C281" s="4" t="s">
        <v>45</v>
      </c>
      <c r="D281" s="5" t="s">
        <v>314</v>
      </c>
      <c r="E281" s="6" t="s">
        <v>551</v>
      </c>
      <c r="F281" s="7" t="s">
        <v>42</v>
      </c>
      <c r="G281" s="11">
        <v>228.233</v>
      </c>
      <c r="H281" s="11">
        <v>1.4159999999999999</v>
      </c>
      <c r="I281" s="14">
        <v>229.649</v>
      </c>
      <c r="J281" s="12"/>
      <c r="K281" s="9"/>
      <c r="L281" s="9"/>
      <c r="M281" s="9"/>
      <c r="N281" s="9"/>
      <c r="O281" s="9"/>
      <c r="P281" s="9"/>
      <c r="Q281" s="9"/>
      <c r="R281" s="9"/>
      <c r="S281" s="9">
        <v>169.595</v>
      </c>
      <c r="T281" s="9"/>
      <c r="U281" s="9"/>
      <c r="V281" s="9"/>
      <c r="W281" s="9"/>
      <c r="X281" s="9"/>
      <c r="Y281" s="9"/>
      <c r="Z281" s="9"/>
      <c r="AA281" s="9"/>
      <c r="AB281" s="9">
        <v>6.8239999999999998</v>
      </c>
      <c r="AC281" s="9">
        <f t="shared" si="4"/>
        <v>53.230000000000004</v>
      </c>
    </row>
    <row r="282" spans="1:29" x14ac:dyDescent="0.35">
      <c r="A282" s="2">
        <v>2021</v>
      </c>
      <c r="B282" s="3" t="s">
        <v>958</v>
      </c>
      <c r="C282" s="4"/>
      <c r="D282" s="5" t="s">
        <v>315</v>
      </c>
      <c r="E282" s="6" t="s">
        <v>551</v>
      </c>
      <c r="F282" s="7" t="s">
        <v>42</v>
      </c>
      <c r="G282" s="11">
        <v>1937.7105139999999</v>
      </c>
      <c r="H282" s="11"/>
      <c r="I282" s="14">
        <v>1937.7105139999999</v>
      </c>
      <c r="J282" s="14">
        <v>435.21</v>
      </c>
      <c r="K282" s="9"/>
      <c r="L282" s="9"/>
      <c r="M282" s="9"/>
      <c r="N282" s="9"/>
      <c r="O282" s="9"/>
      <c r="P282" s="9"/>
      <c r="Q282" s="9"/>
      <c r="R282" s="9"/>
      <c r="S282" s="9">
        <v>895.47699999999998</v>
      </c>
      <c r="T282" s="9"/>
      <c r="U282" s="9">
        <v>465.15499999999997</v>
      </c>
      <c r="V282" s="9"/>
      <c r="W282" s="9">
        <v>465.15499999999997</v>
      </c>
      <c r="X282" s="9"/>
      <c r="Y282" s="9"/>
      <c r="Z282" s="9"/>
      <c r="AA282" s="9"/>
      <c r="AB282" s="9">
        <v>161.49100000000001</v>
      </c>
      <c r="AC282" s="9">
        <f t="shared" si="4"/>
        <v>0</v>
      </c>
    </row>
    <row r="283" spans="1:29" x14ac:dyDescent="0.35">
      <c r="A283" s="2">
        <v>2021</v>
      </c>
      <c r="B283" s="3" t="s">
        <v>959</v>
      </c>
      <c r="C283" s="4" t="s">
        <v>45</v>
      </c>
      <c r="D283" s="5" t="s">
        <v>316</v>
      </c>
      <c r="E283" s="6" t="s">
        <v>502</v>
      </c>
      <c r="F283" s="7" t="s">
        <v>77</v>
      </c>
      <c r="G283" s="9">
        <v>0.106</v>
      </c>
      <c r="H283" s="9"/>
      <c r="I283" s="9">
        <v>0.106</v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>
        <f t="shared" si="4"/>
        <v>0.106</v>
      </c>
    </row>
    <row r="284" spans="1:29" x14ac:dyDescent="0.35">
      <c r="A284" s="2">
        <v>2021</v>
      </c>
      <c r="B284" s="3" t="s">
        <v>960</v>
      </c>
      <c r="C284" s="4"/>
      <c r="D284" s="5" t="s">
        <v>317</v>
      </c>
      <c r="E284" s="6" t="s">
        <v>502</v>
      </c>
      <c r="F284" s="7" t="s">
        <v>77</v>
      </c>
      <c r="G284" s="9">
        <v>1E-3</v>
      </c>
      <c r="H284" s="9"/>
      <c r="I284" s="9">
        <v>1E-3</v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>
        <f t="shared" si="4"/>
        <v>1E-3</v>
      </c>
    </row>
    <row r="285" spans="1:29" x14ac:dyDescent="0.35">
      <c r="A285" s="2">
        <v>2021</v>
      </c>
      <c r="B285" s="3" t="s">
        <v>961</v>
      </c>
      <c r="C285" s="4" t="s">
        <v>45</v>
      </c>
      <c r="D285" s="5" t="s">
        <v>318</v>
      </c>
      <c r="E285" s="6" t="s">
        <v>503</v>
      </c>
      <c r="F285" s="7" t="s">
        <v>319</v>
      </c>
      <c r="G285" s="9">
        <v>184.41314999999997</v>
      </c>
      <c r="H285" s="9">
        <v>2.8000000000000001E-2</v>
      </c>
      <c r="I285" s="9">
        <v>184.44114999999996</v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>
        <v>159.44399999999999</v>
      </c>
      <c r="U285" s="9"/>
      <c r="V285" s="9"/>
      <c r="W285" s="9"/>
      <c r="X285" s="9"/>
      <c r="Y285" s="9"/>
      <c r="Z285" s="9"/>
      <c r="AA285" s="9"/>
      <c r="AB285" s="9">
        <v>18.731999999999999</v>
      </c>
      <c r="AC285" s="9">
        <f t="shared" si="4"/>
        <v>6.2651499999999771</v>
      </c>
    </row>
    <row r="286" spans="1:29" x14ac:dyDescent="0.35">
      <c r="A286" s="2">
        <v>2021</v>
      </c>
      <c r="B286" s="3" t="s">
        <v>962</v>
      </c>
      <c r="C286" s="4" t="s">
        <v>45</v>
      </c>
      <c r="D286" s="5" t="s">
        <v>320</v>
      </c>
      <c r="E286" s="6" t="s">
        <v>503</v>
      </c>
      <c r="F286" s="7" t="s">
        <v>319</v>
      </c>
      <c r="G286" s="9">
        <v>67.387000000000015</v>
      </c>
      <c r="H286" s="9"/>
      <c r="I286" s="9">
        <v>67.387000000000015</v>
      </c>
      <c r="J286" s="9">
        <v>22.423999999999999</v>
      </c>
      <c r="K286" s="9"/>
      <c r="L286" s="9"/>
      <c r="M286" s="9"/>
      <c r="N286" s="9"/>
      <c r="O286" s="9"/>
      <c r="P286" s="9"/>
      <c r="Q286" s="9"/>
      <c r="R286" s="9"/>
      <c r="S286" s="9"/>
      <c r="T286" s="9">
        <v>29.091000000000001</v>
      </c>
      <c r="U286" s="9"/>
      <c r="V286" s="9"/>
      <c r="W286" s="9"/>
      <c r="X286" s="9"/>
      <c r="Y286" s="9"/>
      <c r="Z286" s="9"/>
      <c r="AA286" s="9"/>
      <c r="AB286" s="9">
        <v>5.2070000000000007</v>
      </c>
      <c r="AC286" s="9">
        <f t="shared" si="4"/>
        <v>10.665000000000013</v>
      </c>
    </row>
    <row r="287" spans="1:29" x14ac:dyDescent="0.35">
      <c r="A287" s="2">
        <v>2021</v>
      </c>
      <c r="B287" s="3" t="s">
        <v>963</v>
      </c>
      <c r="C287" s="4" t="s">
        <v>45</v>
      </c>
      <c r="D287" s="5" t="s">
        <v>321</v>
      </c>
      <c r="E287" s="6" t="s">
        <v>503</v>
      </c>
      <c r="F287" s="7" t="s">
        <v>319</v>
      </c>
      <c r="G287" s="9">
        <v>115.92100000000005</v>
      </c>
      <c r="H287" s="9">
        <v>28.440999999999999</v>
      </c>
      <c r="I287" s="9">
        <v>144.36200000000005</v>
      </c>
      <c r="J287" s="9"/>
      <c r="K287" s="9"/>
      <c r="L287" s="9"/>
      <c r="M287" s="9"/>
      <c r="N287" s="9"/>
      <c r="O287" s="9"/>
      <c r="P287" s="9"/>
      <c r="Q287" s="9"/>
      <c r="R287" s="9"/>
      <c r="S287" s="9">
        <v>53.194000000000003</v>
      </c>
      <c r="T287" s="9"/>
      <c r="U287" s="9"/>
      <c r="V287" s="9"/>
      <c r="W287" s="9"/>
      <c r="X287" s="9"/>
      <c r="Y287" s="9"/>
      <c r="Z287" s="9"/>
      <c r="AA287" s="9"/>
      <c r="AB287" s="9">
        <v>63.91</v>
      </c>
      <c r="AC287" s="9">
        <f t="shared" si="4"/>
        <v>27.258000000000052</v>
      </c>
    </row>
    <row r="288" spans="1:29" x14ac:dyDescent="0.35">
      <c r="A288" s="2">
        <v>2021</v>
      </c>
      <c r="B288" s="3" t="s">
        <v>964</v>
      </c>
      <c r="C288" s="4"/>
      <c r="D288" s="5" t="s">
        <v>322</v>
      </c>
      <c r="E288" s="6" t="s">
        <v>503</v>
      </c>
      <c r="F288" s="7" t="s">
        <v>319</v>
      </c>
      <c r="G288" s="11">
        <v>6.5389999999999997</v>
      </c>
      <c r="H288" s="11">
        <v>2</v>
      </c>
      <c r="I288" s="14">
        <v>8.5389999999999997</v>
      </c>
      <c r="J288" s="12"/>
      <c r="K288" s="9"/>
      <c r="L288" s="9"/>
      <c r="M288" s="9"/>
      <c r="N288" s="9"/>
      <c r="O288" s="9"/>
      <c r="P288" s="9"/>
      <c r="Q288" s="9"/>
      <c r="R288" s="9"/>
      <c r="S288" s="9"/>
      <c r="T288" s="9">
        <v>6.3250000000000002</v>
      </c>
      <c r="U288" s="9"/>
      <c r="V288" s="9"/>
      <c r="W288" s="9"/>
      <c r="X288" s="9"/>
      <c r="Y288" s="9"/>
      <c r="Z288" s="9"/>
      <c r="AA288" s="9"/>
      <c r="AB288" s="9">
        <v>1.1950000000000001</v>
      </c>
      <c r="AC288" s="9">
        <f t="shared" si="4"/>
        <v>1.0189999999999995</v>
      </c>
    </row>
    <row r="289" spans="1:29" x14ac:dyDescent="0.35">
      <c r="A289" s="2">
        <v>2021</v>
      </c>
      <c r="B289" s="3" t="s">
        <v>965</v>
      </c>
      <c r="C289" s="4" t="s">
        <v>45</v>
      </c>
      <c r="D289" s="5" t="s">
        <v>323</v>
      </c>
      <c r="E289" s="6" t="s">
        <v>541</v>
      </c>
      <c r="F289" s="7" t="s">
        <v>324</v>
      </c>
      <c r="G289" s="11">
        <v>11924.874119</v>
      </c>
      <c r="H289" s="11">
        <v>242.40186499999999</v>
      </c>
      <c r="I289" s="14">
        <v>12167.276</v>
      </c>
      <c r="J289" s="12"/>
      <c r="K289" s="9"/>
      <c r="L289" s="9">
        <v>682.495</v>
      </c>
      <c r="M289" s="9"/>
      <c r="N289" s="9"/>
      <c r="O289" s="9"/>
      <c r="P289" s="9">
        <v>682.495</v>
      </c>
      <c r="Q289" s="9"/>
      <c r="R289" s="9"/>
      <c r="S289" s="9"/>
      <c r="T289" s="9"/>
      <c r="U289" s="9">
        <v>95.182360000000003</v>
      </c>
      <c r="V289" s="9">
        <v>95.182360000000003</v>
      </c>
      <c r="W289" s="9"/>
      <c r="X289" s="9"/>
      <c r="Y289" s="9"/>
      <c r="Z289" s="9"/>
      <c r="AA289" s="9"/>
      <c r="AB289" s="9">
        <v>11540.751</v>
      </c>
      <c r="AC289" s="9">
        <f t="shared" si="4"/>
        <v>0</v>
      </c>
    </row>
    <row r="290" spans="1:29" x14ac:dyDescent="0.35">
      <c r="A290" s="2">
        <v>2021</v>
      </c>
      <c r="B290" s="3" t="s">
        <v>969</v>
      </c>
      <c r="C290" s="4" t="s">
        <v>45</v>
      </c>
      <c r="D290" s="5" t="s">
        <v>325</v>
      </c>
      <c r="E290" s="6" t="s">
        <v>541</v>
      </c>
      <c r="F290" s="7" t="s">
        <v>324</v>
      </c>
      <c r="G290" s="11">
        <v>1.103</v>
      </c>
      <c r="H290" s="11">
        <v>1.127</v>
      </c>
      <c r="I290" s="11">
        <v>2.23</v>
      </c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9">
        <f t="shared" si="4"/>
        <v>2.23</v>
      </c>
    </row>
    <row r="291" spans="1:29" x14ac:dyDescent="0.35">
      <c r="A291" s="2">
        <v>2021</v>
      </c>
      <c r="B291" s="3" t="s">
        <v>973</v>
      </c>
      <c r="C291" s="4"/>
      <c r="D291" s="5" t="s">
        <v>326</v>
      </c>
      <c r="E291" s="6" t="s">
        <v>541</v>
      </c>
      <c r="F291" s="7" t="s">
        <v>324</v>
      </c>
      <c r="G291" s="11">
        <v>0.27500000000000002</v>
      </c>
      <c r="H291" s="11">
        <v>3.2330000000000001</v>
      </c>
      <c r="I291" s="11">
        <v>3.508</v>
      </c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>
        <v>7.0000000000000001E-3</v>
      </c>
      <c r="AC291" s="9">
        <f t="shared" si="4"/>
        <v>3.5009999999999999</v>
      </c>
    </row>
    <row r="292" spans="1:29" x14ac:dyDescent="0.35">
      <c r="A292" s="2">
        <v>2021</v>
      </c>
      <c r="B292" s="3" t="s">
        <v>977</v>
      </c>
      <c r="C292" s="4"/>
      <c r="D292" s="5" t="s">
        <v>327</v>
      </c>
      <c r="E292" s="6" t="s">
        <v>541</v>
      </c>
      <c r="F292" s="7" t="s">
        <v>324</v>
      </c>
      <c r="G292" s="11">
        <v>15.975</v>
      </c>
      <c r="H292" s="11">
        <v>3.5979999999999999</v>
      </c>
      <c r="I292" s="11">
        <v>19.573</v>
      </c>
      <c r="J292" s="11"/>
      <c r="K292" s="11"/>
      <c r="L292" s="11">
        <v>3.1E-2</v>
      </c>
      <c r="M292" s="11"/>
      <c r="N292" s="11"/>
      <c r="O292" s="11"/>
      <c r="P292" s="11">
        <v>3.1E-2</v>
      </c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>
        <v>2.2130000000000001</v>
      </c>
      <c r="AC292" s="9">
        <f t="shared" si="4"/>
        <v>17.329000000000001</v>
      </c>
    </row>
    <row r="293" spans="1:29" x14ac:dyDescent="0.35">
      <c r="A293" s="2">
        <v>2021</v>
      </c>
      <c r="B293" s="3" t="s">
        <v>981</v>
      </c>
      <c r="C293" s="4" t="s">
        <v>45</v>
      </c>
      <c r="D293" s="5" t="s">
        <v>328</v>
      </c>
      <c r="E293" s="6" t="s">
        <v>493</v>
      </c>
      <c r="F293" s="7" t="s">
        <v>104</v>
      </c>
      <c r="G293" s="9">
        <v>408.29399999999964</v>
      </c>
      <c r="H293" s="9">
        <v>978.87151999999992</v>
      </c>
      <c r="I293" s="9">
        <v>1387.1655199999996</v>
      </c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>
        <v>0.60899999999999999</v>
      </c>
      <c r="U293" s="9">
        <v>1395.232</v>
      </c>
      <c r="V293" s="9">
        <v>1395.232</v>
      </c>
      <c r="W293" s="9"/>
      <c r="X293" s="9"/>
      <c r="Y293" s="9"/>
      <c r="Z293" s="9"/>
      <c r="AA293" s="9"/>
      <c r="AB293" s="9">
        <v>1E-3</v>
      </c>
      <c r="AC293" s="9">
        <f t="shared" si="4"/>
        <v>0</v>
      </c>
    </row>
    <row r="294" spans="1:29" x14ac:dyDescent="0.35">
      <c r="A294" s="2">
        <v>2021</v>
      </c>
      <c r="B294" s="3" t="s">
        <v>982</v>
      </c>
      <c r="C294" s="4" t="s">
        <v>45</v>
      </c>
      <c r="D294" s="5" t="s">
        <v>329</v>
      </c>
      <c r="E294" s="6" t="s">
        <v>510</v>
      </c>
      <c r="F294" s="7" t="s">
        <v>47</v>
      </c>
      <c r="G294" s="9">
        <v>5.3502000000000001</v>
      </c>
      <c r="H294" s="9"/>
      <c r="I294" s="9">
        <v>5.3502000000000001</v>
      </c>
      <c r="J294" s="9"/>
      <c r="K294" s="9"/>
      <c r="L294" s="9"/>
      <c r="M294" s="9"/>
      <c r="N294" s="9"/>
      <c r="O294" s="9"/>
      <c r="P294" s="9"/>
      <c r="Q294" s="9"/>
      <c r="R294" s="9"/>
      <c r="S294" s="9">
        <v>1.1599999999999999</v>
      </c>
      <c r="T294" s="9"/>
      <c r="U294" s="9"/>
      <c r="V294" s="9"/>
      <c r="W294" s="9"/>
      <c r="X294" s="9"/>
      <c r="Y294" s="9"/>
      <c r="Z294" s="9"/>
      <c r="AA294" s="9"/>
      <c r="AB294" s="9">
        <v>9.51</v>
      </c>
      <c r="AC294" s="9">
        <f t="shared" si="4"/>
        <v>0</v>
      </c>
    </row>
    <row r="295" spans="1:29" x14ac:dyDescent="0.35">
      <c r="A295" s="2">
        <v>2021</v>
      </c>
      <c r="B295" s="3" t="s">
        <v>983</v>
      </c>
      <c r="C295" s="4" t="s">
        <v>45</v>
      </c>
      <c r="D295" s="5" t="s">
        <v>330</v>
      </c>
      <c r="E295" s="6" t="s">
        <v>506</v>
      </c>
      <c r="F295" s="7" t="s">
        <v>98</v>
      </c>
      <c r="G295" s="9">
        <v>0</v>
      </c>
      <c r="H295" s="9"/>
      <c r="I295" s="9">
        <v>0</v>
      </c>
      <c r="J295" s="9"/>
      <c r="K295" s="9"/>
      <c r="L295" s="9"/>
      <c r="M295" s="9"/>
      <c r="N295" s="9"/>
      <c r="O295" s="9"/>
      <c r="P295" s="9"/>
      <c r="Q295" s="9"/>
      <c r="R295" s="9"/>
      <c r="S295" s="9">
        <v>164.13300000000001</v>
      </c>
      <c r="T295" s="9"/>
      <c r="U295" s="9"/>
      <c r="V295" s="9"/>
      <c r="W295" s="9"/>
      <c r="X295" s="9"/>
      <c r="Y295" s="9"/>
      <c r="Z295" s="9"/>
      <c r="AA295" s="9"/>
      <c r="AB295" s="9">
        <v>0.48399999999999999</v>
      </c>
      <c r="AC295" s="9">
        <f t="shared" si="4"/>
        <v>0</v>
      </c>
    </row>
    <row r="296" spans="1:29" x14ac:dyDescent="0.35">
      <c r="A296" s="2">
        <v>2021</v>
      </c>
      <c r="B296" s="3" t="s">
        <v>984</v>
      </c>
      <c r="C296" s="4"/>
      <c r="D296" s="5" t="s">
        <v>41</v>
      </c>
      <c r="E296" s="6" t="s">
        <v>551</v>
      </c>
      <c r="F296" s="7" t="s">
        <v>42</v>
      </c>
      <c r="G296" s="11">
        <v>109.30800000000001</v>
      </c>
      <c r="H296" s="11"/>
      <c r="I296" s="14">
        <v>109.30800000000001</v>
      </c>
      <c r="J296" s="12"/>
      <c r="K296" s="9"/>
      <c r="L296" s="9">
        <v>109.328</v>
      </c>
      <c r="M296" s="9"/>
      <c r="N296" s="9"/>
      <c r="O296" s="9"/>
      <c r="P296" s="9"/>
      <c r="Q296" s="9">
        <v>109.328</v>
      </c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>
        <f t="shared" si="4"/>
        <v>0</v>
      </c>
    </row>
    <row r="297" spans="1:29" x14ac:dyDescent="0.35">
      <c r="A297" s="2">
        <v>2021</v>
      </c>
      <c r="B297" s="3" t="s">
        <v>985</v>
      </c>
      <c r="C297" s="4"/>
      <c r="D297" s="5" t="s">
        <v>331</v>
      </c>
      <c r="E297" s="6" t="s">
        <v>498</v>
      </c>
      <c r="F297" s="7" t="s">
        <v>332</v>
      </c>
      <c r="G297" s="11">
        <v>217.65476099999998</v>
      </c>
      <c r="H297" s="11">
        <v>11.586584999999999</v>
      </c>
      <c r="I297" s="14">
        <v>229.24100000000001</v>
      </c>
      <c r="J297" s="12"/>
      <c r="K297" s="9"/>
      <c r="L297" s="9">
        <v>194.57804200000001</v>
      </c>
      <c r="M297" s="9">
        <v>0.72</v>
      </c>
      <c r="N297" s="9"/>
      <c r="O297" s="9"/>
      <c r="P297" s="9">
        <v>136.25399999999999</v>
      </c>
      <c r="Q297" s="9">
        <v>56.805999999999997</v>
      </c>
      <c r="R297" s="9">
        <v>0.79800000000000004</v>
      </c>
      <c r="S297" s="9"/>
      <c r="T297" s="9"/>
      <c r="U297" s="9"/>
      <c r="V297" s="9"/>
      <c r="W297" s="9"/>
      <c r="X297" s="9"/>
      <c r="Y297" s="9"/>
      <c r="Z297" s="9"/>
      <c r="AA297" s="9"/>
      <c r="AB297" s="9">
        <v>68.114000000000004</v>
      </c>
      <c r="AC297" s="9">
        <f t="shared" si="4"/>
        <v>0</v>
      </c>
    </row>
    <row r="298" spans="1:29" x14ac:dyDescent="0.35">
      <c r="A298" s="2">
        <v>2021</v>
      </c>
      <c r="B298" s="3" t="s">
        <v>986</v>
      </c>
      <c r="C298" s="4" t="s">
        <v>45</v>
      </c>
      <c r="D298" s="5" t="s">
        <v>333</v>
      </c>
      <c r="E298" s="6" t="s">
        <v>498</v>
      </c>
      <c r="F298" s="7" t="s">
        <v>332</v>
      </c>
      <c r="G298" s="9">
        <v>789.37799999999993</v>
      </c>
      <c r="H298" s="9"/>
      <c r="I298" s="9">
        <v>789.37799999999993</v>
      </c>
      <c r="J298" s="9"/>
      <c r="K298" s="9"/>
      <c r="L298" s="9">
        <v>686.57799999999997</v>
      </c>
      <c r="M298" s="9"/>
      <c r="N298" s="9"/>
      <c r="O298" s="9"/>
      <c r="P298" s="9">
        <v>686.57799999999975</v>
      </c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>
        <v>106.12</v>
      </c>
      <c r="AC298" s="9">
        <f t="shared" si="4"/>
        <v>0</v>
      </c>
    </row>
    <row r="299" spans="1:29" x14ac:dyDescent="0.35">
      <c r="A299" s="2">
        <v>2021</v>
      </c>
      <c r="B299" s="3" t="s">
        <v>987</v>
      </c>
      <c r="C299" s="4"/>
      <c r="D299" s="5" t="s">
        <v>334</v>
      </c>
      <c r="E299" s="6" t="s">
        <v>498</v>
      </c>
      <c r="F299" s="7" t="s">
        <v>332</v>
      </c>
      <c r="G299" s="11">
        <v>12.968999999999999</v>
      </c>
      <c r="H299" s="11"/>
      <c r="I299" s="14">
        <v>12.968999999999999</v>
      </c>
      <c r="J299" s="12"/>
      <c r="K299" s="9"/>
      <c r="L299" s="9">
        <v>77.994</v>
      </c>
      <c r="M299" s="9"/>
      <c r="N299" s="9"/>
      <c r="O299" s="9"/>
      <c r="P299" s="9">
        <v>77.994</v>
      </c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>
        <f t="shared" si="4"/>
        <v>0</v>
      </c>
    </row>
    <row r="300" spans="1:29" x14ac:dyDescent="0.35">
      <c r="A300" s="2">
        <v>2021</v>
      </c>
      <c r="B300" s="3" t="s">
        <v>988</v>
      </c>
      <c r="C300" s="4"/>
      <c r="D300" s="5" t="s">
        <v>335</v>
      </c>
      <c r="E300" s="6" t="s">
        <v>498</v>
      </c>
      <c r="F300" s="7" t="s">
        <v>332</v>
      </c>
      <c r="G300" s="11">
        <v>0</v>
      </c>
      <c r="H300" s="11"/>
      <c r="I300" s="14">
        <v>0</v>
      </c>
      <c r="J300" s="12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>
        <f t="shared" si="4"/>
        <v>0</v>
      </c>
    </row>
    <row r="301" spans="1:29" x14ac:dyDescent="0.35">
      <c r="A301" s="2">
        <v>2021</v>
      </c>
      <c r="B301" s="3" t="s">
        <v>989</v>
      </c>
      <c r="C301" s="4" t="s">
        <v>45</v>
      </c>
      <c r="D301" s="5" t="s">
        <v>336</v>
      </c>
      <c r="E301" s="6" t="s">
        <v>498</v>
      </c>
      <c r="F301" s="7" t="s">
        <v>332</v>
      </c>
      <c r="G301" s="9">
        <v>307.71610000000004</v>
      </c>
      <c r="H301" s="9">
        <v>1.1383019999999999</v>
      </c>
      <c r="I301" s="9">
        <v>308.85440200000005</v>
      </c>
      <c r="J301" s="9">
        <v>70.302000000000007</v>
      </c>
      <c r="K301" s="9"/>
      <c r="L301" s="9">
        <v>0.41269</v>
      </c>
      <c r="M301" s="9"/>
      <c r="N301" s="9"/>
      <c r="O301" s="9"/>
      <c r="P301" s="9">
        <v>0.41269</v>
      </c>
      <c r="Q301" s="9"/>
      <c r="R301" s="9"/>
      <c r="S301" s="9">
        <v>152.08500000000001</v>
      </c>
      <c r="T301" s="9"/>
      <c r="U301" s="9"/>
      <c r="V301" s="9"/>
      <c r="W301" s="9"/>
      <c r="X301" s="9"/>
      <c r="Y301" s="9"/>
      <c r="Z301" s="9"/>
      <c r="AA301" s="9"/>
      <c r="AB301" s="9">
        <v>152.96700000000001</v>
      </c>
      <c r="AC301" s="9">
        <f t="shared" si="4"/>
        <v>0</v>
      </c>
    </row>
    <row r="302" spans="1:29" x14ac:dyDescent="0.35">
      <c r="A302" s="2">
        <v>2021</v>
      </c>
      <c r="B302" s="3" t="s">
        <v>990</v>
      </c>
      <c r="C302" s="4" t="s">
        <v>45</v>
      </c>
      <c r="D302" s="5" t="s">
        <v>337</v>
      </c>
      <c r="E302" s="6" t="s">
        <v>495</v>
      </c>
      <c r="F302" s="7" t="s">
        <v>102</v>
      </c>
      <c r="G302" s="9">
        <v>0</v>
      </c>
      <c r="H302" s="9"/>
      <c r="I302" s="9">
        <v>0</v>
      </c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>
        <v>1E-3</v>
      </c>
      <c r="U302" s="9"/>
      <c r="V302" s="9"/>
      <c r="W302" s="9"/>
      <c r="X302" s="9"/>
      <c r="Y302" s="9"/>
      <c r="Z302" s="9"/>
      <c r="AA302" s="9"/>
      <c r="AB302" s="9">
        <v>1E-3</v>
      </c>
      <c r="AC302" s="9">
        <f t="shared" si="4"/>
        <v>0</v>
      </c>
    </row>
    <row r="303" spans="1:29" x14ac:dyDescent="0.35">
      <c r="A303" s="2">
        <v>2021</v>
      </c>
      <c r="B303" s="3" t="s">
        <v>991</v>
      </c>
      <c r="C303" s="4" t="s">
        <v>45</v>
      </c>
      <c r="D303" s="5" t="s">
        <v>338</v>
      </c>
      <c r="E303" s="6" t="s">
        <v>495</v>
      </c>
      <c r="F303" s="7" t="s">
        <v>102</v>
      </c>
      <c r="G303" s="9">
        <v>8.0000000000000002E-3</v>
      </c>
      <c r="H303" s="9"/>
      <c r="I303" s="9">
        <v>8.0000000000000002E-3</v>
      </c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>
        <f t="shared" si="4"/>
        <v>8.0000000000000002E-3</v>
      </c>
    </row>
    <row r="304" spans="1:29" x14ac:dyDescent="0.35">
      <c r="A304" s="2">
        <v>2021</v>
      </c>
      <c r="B304" s="3" t="s">
        <v>992</v>
      </c>
      <c r="C304" s="4" t="s">
        <v>45</v>
      </c>
      <c r="D304" s="5" t="s">
        <v>339</v>
      </c>
      <c r="E304" s="6" t="s">
        <v>509</v>
      </c>
      <c r="F304" s="7" t="s">
        <v>85</v>
      </c>
      <c r="G304" s="9">
        <v>94.900999999999996</v>
      </c>
      <c r="H304" s="9"/>
      <c r="I304" s="9">
        <v>94.900999999999996</v>
      </c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>
        <v>1.163</v>
      </c>
      <c r="U304" s="9"/>
      <c r="V304" s="9"/>
      <c r="W304" s="9"/>
      <c r="X304" s="9"/>
      <c r="Y304" s="9"/>
      <c r="Z304" s="9"/>
      <c r="AA304" s="9"/>
      <c r="AB304" s="9">
        <v>21.237000000000002</v>
      </c>
      <c r="AC304" s="9">
        <f t="shared" si="4"/>
        <v>72.501000000000005</v>
      </c>
    </row>
    <row r="305" spans="1:29" x14ac:dyDescent="0.35">
      <c r="A305" s="2">
        <v>2021</v>
      </c>
      <c r="B305" s="3" t="s">
        <v>993</v>
      </c>
      <c r="C305" s="4"/>
      <c r="D305" s="5" t="s">
        <v>340</v>
      </c>
      <c r="E305" s="6" t="s">
        <v>509</v>
      </c>
      <c r="F305" s="7" t="s">
        <v>85</v>
      </c>
      <c r="G305" s="9">
        <v>56.168999999999997</v>
      </c>
      <c r="H305" s="9"/>
      <c r="I305" s="9">
        <v>56.168999999999997</v>
      </c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>
        <v>24.148</v>
      </c>
      <c r="AC305" s="9">
        <f t="shared" si="4"/>
        <v>32.021000000000001</v>
      </c>
    </row>
    <row r="306" spans="1:29" x14ac:dyDescent="0.35">
      <c r="A306" s="2">
        <v>2021</v>
      </c>
      <c r="B306" s="3" t="s">
        <v>994</v>
      </c>
      <c r="C306" s="4" t="s">
        <v>45</v>
      </c>
      <c r="D306" s="5" t="s">
        <v>341</v>
      </c>
      <c r="E306" s="6" t="s">
        <v>564</v>
      </c>
      <c r="F306" s="13" t="s">
        <v>342</v>
      </c>
      <c r="G306" s="11">
        <v>0</v>
      </c>
      <c r="H306" s="9"/>
      <c r="I306" s="8">
        <v>0</v>
      </c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>
        <f t="shared" si="4"/>
        <v>0</v>
      </c>
    </row>
    <row r="307" spans="1:29" x14ac:dyDescent="0.35">
      <c r="A307" s="2">
        <v>2021</v>
      </c>
      <c r="B307" s="3" t="s">
        <v>995</v>
      </c>
      <c r="C307" s="4"/>
      <c r="D307" s="5" t="s">
        <v>343</v>
      </c>
      <c r="E307" s="6" t="s">
        <v>556</v>
      </c>
      <c r="F307" s="7" t="s">
        <v>344</v>
      </c>
      <c r="G307" s="9">
        <v>279626.68</v>
      </c>
      <c r="H307" s="9">
        <v>27825.572999999997</v>
      </c>
      <c r="I307" s="9">
        <v>307452.25299999997</v>
      </c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>
        <v>288321.85200000001</v>
      </c>
      <c r="V307" s="9">
        <v>288321.85200000001</v>
      </c>
      <c r="W307" s="9"/>
      <c r="X307" s="9"/>
      <c r="Y307" s="9"/>
      <c r="Z307" s="9">
        <v>1759.8600000000001</v>
      </c>
      <c r="AA307" s="9"/>
      <c r="AB307" s="9">
        <v>15551.951999999999</v>
      </c>
      <c r="AC307" s="9">
        <f t="shared" si="4"/>
        <v>1818.5889999999545</v>
      </c>
    </row>
    <row r="308" spans="1:29" x14ac:dyDescent="0.35">
      <c r="A308" s="2">
        <v>2021</v>
      </c>
      <c r="B308" s="3" t="s">
        <v>996</v>
      </c>
      <c r="C308" s="4"/>
      <c r="D308" s="5" t="s">
        <v>345</v>
      </c>
      <c r="E308" s="6" t="s">
        <v>556</v>
      </c>
      <c r="F308" s="7" t="s">
        <v>344</v>
      </c>
      <c r="G308" s="9">
        <v>73147.123999999996</v>
      </c>
      <c r="H308" s="9">
        <v>3335.5039999999999</v>
      </c>
      <c r="I308" s="9">
        <v>76482.627999999997</v>
      </c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>
        <v>71333.81</v>
      </c>
      <c r="V308" s="9">
        <v>71333.81</v>
      </c>
      <c r="W308" s="9"/>
      <c r="X308" s="9"/>
      <c r="Y308" s="9"/>
      <c r="Z308" s="9">
        <v>894.4</v>
      </c>
      <c r="AA308" s="9"/>
      <c r="AB308" s="9">
        <v>2476.88</v>
      </c>
      <c r="AC308" s="9">
        <f t="shared" si="4"/>
        <v>1777.5379999999996</v>
      </c>
    </row>
    <row r="309" spans="1:29" x14ac:dyDescent="0.35">
      <c r="A309" s="2">
        <v>2021</v>
      </c>
      <c r="B309" s="3" t="s">
        <v>997</v>
      </c>
      <c r="C309" s="4"/>
      <c r="D309" s="5" t="s">
        <v>346</v>
      </c>
      <c r="E309" s="6" t="s">
        <v>556</v>
      </c>
      <c r="F309" s="7" t="s">
        <v>344</v>
      </c>
      <c r="G309" s="9">
        <v>23.962</v>
      </c>
      <c r="H309" s="9">
        <v>9.6280000000000001</v>
      </c>
      <c r="I309" s="9">
        <v>33.590000000000003</v>
      </c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>
        <v>1.98</v>
      </c>
      <c r="V309" s="9">
        <v>1.98</v>
      </c>
      <c r="W309" s="9"/>
      <c r="X309" s="9"/>
      <c r="Y309" s="9"/>
      <c r="Z309" s="9">
        <v>14.12</v>
      </c>
      <c r="AA309" s="9"/>
      <c r="AB309" s="9">
        <v>3.91</v>
      </c>
      <c r="AC309" s="9">
        <f t="shared" si="4"/>
        <v>13.580000000000002</v>
      </c>
    </row>
    <row r="310" spans="1:29" x14ac:dyDescent="0.35">
      <c r="A310" s="2">
        <v>2021</v>
      </c>
      <c r="B310" s="3" t="s">
        <v>998</v>
      </c>
      <c r="C310" s="4" t="s">
        <v>45</v>
      </c>
      <c r="D310" s="5" t="s">
        <v>347</v>
      </c>
      <c r="E310" s="6" t="s">
        <v>556</v>
      </c>
      <c r="F310" s="7" t="s">
        <v>344</v>
      </c>
      <c r="G310" s="9">
        <v>897.81399999999996</v>
      </c>
      <c r="H310" s="9"/>
      <c r="I310" s="9">
        <v>897.81399999999996</v>
      </c>
      <c r="J310" s="9">
        <v>896.32</v>
      </c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>
        <f t="shared" si="4"/>
        <v>1.4939999999999145</v>
      </c>
    </row>
    <row r="311" spans="1:29" x14ac:dyDescent="0.35">
      <c r="A311" s="2">
        <v>2021</v>
      </c>
      <c r="B311" s="3" t="s">
        <v>999</v>
      </c>
      <c r="C311" s="4"/>
      <c r="D311" s="5" t="s">
        <v>348</v>
      </c>
      <c r="E311" s="6" t="s">
        <v>556</v>
      </c>
      <c r="F311" s="7" t="s">
        <v>344</v>
      </c>
      <c r="G311" s="9">
        <v>63213.057000000001</v>
      </c>
      <c r="H311" s="9">
        <v>2888.4302499999999</v>
      </c>
      <c r="I311" s="9">
        <v>66101.487250000006</v>
      </c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>
        <v>57424.078999999998</v>
      </c>
      <c r="V311" s="9">
        <v>57424.078999999998</v>
      </c>
      <c r="W311" s="9"/>
      <c r="X311" s="9"/>
      <c r="Y311" s="9"/>
      <c r="Z311" s="9">
        <v>6110.2600000000011</v>
      </c>
      <c r="AA311" s="9"/>
      <c r="AB311" s="9">
        <v>4962.1362500000005</v>
      </c>
      <c r="AC311" s="9">
        <f t="shared" si="4"/>
        <v>0</v>
      </c>
    </row>
    <row r="312" spans="1:29" x14ac:dyDescent="0.35">
      <c r="A312" s="2">
        <v>2021</v>
      </c>
      <c r="B312" s="3" t="s">
        <v>1000</v>
      </c>
      <c r="C312" s="4"/>
      <c r="D312" s="5" t="s">
        <v>349</v>
      </c>
      <c r="E312" s="6" t="s">
        <v>532</v>
      </c>
      <c r="F312" s="7" t="s">
        <v>72</v>
      </c>
      <c r="G312" s="9">
        <v>6228.0640000000003</v>
      </c>
      <c r="H312" s="9">
        <v>331.03579999999999</v>
      </c>
      <c r="I312" s="9">
        <v>6559.0998</v>
      </c>
      <c r="J312" s="9">
        <v>1262</v>
      </c>
      <c r="K312" s="9"/>
      <c r="L312" s="9"/>
      <c r="M312" s="9"/>
      <c r="N312" s="9"/>
      <c r="O312" s="9"/>
      <c r="P312" s="9"/>
      <c r="Q312" s="9"/>
      <c r="R312" s="9"/>
      <c r="S312" s="9">
        <v>337.34</v>
      </c>
      <c r="T312" s="9"/>
      <c r="U312" s="9">
        <v>76.02</v>
      </c>
      <c r="V312" s="9"/>
      <c r="W312" s="9">
        <v>76.02</v>
      </c>
      <c r="X312" s="9"/>
      <c r="Y312" s="9">
        <v>1551.703</v>
      </c>
      <c r="Z312" s="9"/>
      <c r="AA312" s="9"/>
      <c r="AB312" s="9">
        <v>3981.239</v>
      </c>
      <c r="AC312" s="9">
        <f t="shared" si="4"/>
        <v>0</v>
      </c>
    </row>
    <row r="313" spans="1:29" x14ac:dyDescent="0.35">
      <c r="A313" s="2">
        <v>2021</v>
      </c>
      <c r="B313" s="3" t="s">
        <v>1001</v>
      </c>
      <c r="C313" s="4"/>
      <c r="D313" s="5" t="s">
        <v>301</v>
      </c>
      <c r="E313" s="6" t="s">
        <v>524</v>
      </c>
      <c r="F313" s="7" t="s">
        <v>197</v>
      </c>
      <c r="G313" s="9">
        <v>960.75300000000004</v>
      </c>
      <c r="H313" s="9">
        <v>64.717749999999995</v>
      </c>
      <c r="I313" s="9">
        <v>1025.47075</v>
      </c>
      <c r="J313" s="9">
        <v>133.30000000000001</v>
      </c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>
        <v>110.78099999999999</v>
      </c>
      <c r="V313" s="9">
        <v>110.78099999999999</v>
      </c>
      <c r="W313" s="9"/>
      <c r="X313" s="9"/>
      <c r="Y313" s="9"/>
      <c r="Z313" s="9"/>
      <c r="AA313" s="9"/>
      <c r="AB313" s="9">
        <v>140.22599999999997</v>
      </c>
      <c r="AC313" s="9">
        <f t="shared" si="4"/>
        <v>641.16375000000005</v>
      </c>
    </row>
    <row r="314" spans="1:29" x14ac:dyDescent="0.35">
      <c r="A314" s="2">
        <v>2021</v>
      </c>
      <c r="B314" s="3" t="s">
        <v>1002</v>
      </c>
      <c r="C314" s="4"/>
      <c r="D314" s="5" t="s">
        <v>300</v>
      </c>
      <c r="E314" s="6" t="s">
        <v>529</v>
      </c>
      <c r="F314" s="13" t="s">
        <v>55</v>
      </c>
      <c r="G314" s="9">
        <v>1090.0574999999999</v>
      </c>
      <c r="H314" s="9">
        <v>90.462000000000003</v>
      </c>
      <c r="I314" s="9">
        <v>1180.5194999999999</v>
      </c>
      <c r="J314" s="9">
        <v>682.18999999999994</v>
      </c>
      <c r="K314" s="9"/>
      <c r="L314" s="9">
        <v>16.131</v>
      </c>
      <c r="M314" s="9"/>
      <c r="N314" s="9"/>
      <c r="O314" s="9"/>
      <c r="P314" s="9"/>
      <c r="Q314" s="9">
        <v>16.131</v>
      </c>
      <c r="R314" s="9"/>
      <c r="S314" s="9"/>
      <c r="T314" s="9"/>
      <c r="U314" s="9">
        <v>244.28749999999999</v>
      </c>
      <c r="V314" s="9">
        <v>244.28749999999999</v>
      </c>
      <c r="W314" s="9"/>
      <c r="X314" s="9"/>
      <c r="Y314" s="9"/>
      <c r="Z314" s="9"/>
      <c r="AA314" s="9"/>
      <c r="AB314" s="9">
        <v>271.90299999999996</v>
      </c>
      <c r="AC314" s="9">
        <f t="shared" si="4"/>
        <v>0</v>
      </c>
    </row>
    <row r="315" spans="1:29" x14ac:dyDescent="0.35">
      <c r="A315" s="2">
        <v>2021</v>
      </c>
      <c r="B315" s="3" t="s">
        <v>1003</v>
      </c>
      <c r="C315" s="4" t="s">
        <v>45</v>
      </c>
      <c r="D315" s="5" t="s">
        <v>350</v>
      </c>
      <c r="E315" s="6" t="s">
        <v>558</v>
      </c>
      <c r="F315" s="7" t="s">
        <v>351</v>
      </c>
      <c r="G315" s="9">
        <v>4526.5610000000006</v>
      </c>
      <c r="H315" s="9"/>
      <c r="I315" s="9">
        <v>4526.5610000000006</v>
      </c>
      <c r="J315" s="9">
        <v>50</v>
      </c>
      <c r="K315" s="9"/>
      <c r="L315" s="9">
        <v>3831.24</v>
      </c>
      <c r="M315" s="9"/>
      <c r="N315" s="9"/>
      <c r="O315" s="9">
        <v>3831.24</v>
      </c>
      <c r="P315" s="9"/>
      <c r="Q315" s="9"/>
      <c r="R315" s="9"/>
      <c r="S315" s="9">
        <v>158.25299999999999</v>
      </c>
      <c r="T315" s="9"/>
      <c r="U315" s="9"/>
      <c r="V315" s="9"/>
      <c r="W315" s="9"/>
      <c r="X315" s="9"/>
      <c r="Y315" s="9"/>
      <c r="Z315" s="9"/>
      <c r="AA315" s="9"/>
      <c r="AB315" s="9">
        <v>35.405000000000001</v>
      </c>
      <c r="AC315" s="9">
        <f t="shared" si="4"/>
        <v>451.66300000000081</v>
      </c>
    </row>
    <row r="316" spans="1:29" x14ac:dyDescent="0.35">
      <c r="A316" s="2">
        <v>2021</v>
      </c>
      <c r="B316" s="3" t="s">
        <v>1004</v>
      </c>
      <c r="C316" s="4" t="s">
        <v>45</v>
      </c>
      <c r="D316" s="5" t="s">
        <v>352</v>
      </c>
      <c r="E316" s="6" t="s">
        <v>557</v>
      </c>
      <c r="F316" s="7" t="s">
        <v>353</v>
      </c>
      <c r="G316" s="9">
        <v>468.197</v>
      </c>
      <c r="H316" s="9"/>
      <c r="I316" s="9">
        <v>468.197</v>
      </c>
      <c r="J316" s="9"/>
      <c r="K316" s="9"/>
      <c r="L316" s="9"/>
      <c r="M316" s="9"/>
      <c r="N316" s="9"/>
      <c r="O316" s="9"/>
      <c r="P316" s="9"/>
      <c r="Q316" s="9"/>
      <c r="R316" s="9"/>
      <c r="S316" s="9">
        <v>120.956</v>
      </c>
      <c r="T316" s="9"/>
      <c r="U316" s="9"/>
      <c r="V316" s="9"/>
      <c r="W316" s="9"/>
      <c r="X316" s="9"/>
      <c r="Y316" s="9"/>
      <c r="Z316" s="9"/>
      <c r="AA316" s="9"/>
      <c r="AB316" s="9">
        <v>0.996</v>
      </c>
      <c r="AC316" s="9">
        <f t="shared" si="4"/>
        <v>346.245</v>
      </c>
    </row>
    <row r="317" spans="1:29" x14ac:dyDescent="0.35">
      <c r="A317" s="2">
        <v>2021</v>
      </c>
      <c r="B317" s="3" t="s">
        <v>1005</v>
      </c>
      <c r="C317" s="4"/>
      <c r="D317" s="5" t="s">
        <v>354</v>
      </c>
      <c r="E317" s="6" t="s">
        <v>557</v>
      </c>
      <c r="F317" s="7" t="s">
        <v>353</v>
      </c>
      <c r="G317" s="9">
        <v>45719.913</v>
      </c>
      <c r="H317" s="9">
        <v>20.501000000000001</v>
      </c>
      <c r="I317" s="9">
        <v>45740.413999999997</v>
      </c>
      <c r="J317" s="9">
        <v>58.960000000000008</v>
      </c>
      <c r="K317" s="9"/>
      <c r="L317" s="9"/>
      <c r="M317" s="9"/>
      <c r="N317" s="9"/>
      <c r="O317" s="9"/>
      <c r="P317" s="9"/>
      <c r="Q317" s="9"/>
      <c r="R317" s="9"/>
      <c r="S317" s="9">
        <v>43.725000000000001</v>
      </c>
      <c r="T317" s="9"/>
      <c r="U317" s="9">
        <v>43827.491999999998</v>
      </c>
      <c r="V317" s="9">
        <v>43827.491999999998</v>
      </c>
      <c r="W317" s="9"/>
      <c r="X317" s="9"/>
      <c r="Y317" s="9"/>
      <c r="Z317" s="9">
        <v>231.24</v>
      </c>
      <c r="AA317" s="9"/>
      <c r="AB317" s="9">
        <v>988.86799999999994</v>
      </c>
      <c r="AC317" s="9">
        <f t="shared" si="4"/>
        <v>590.12900000000104</v>
      </c>
    </row>
    <row r="318" spans="1:29" x14ac:dyDescent="0.35">
      <c r="A318" s="2">
        <v>2021</v>
      </c>
      <c r="B318" s="3" t="s">
        <v>1006</v>
      </c>
      <c r="C318" s="4"/>
      <c r="D318" s="5" t="s">
        <v>355</v>
      </c>
      <c r="E318" s="6" t="s">
        <v>518</v>
      </c>
      <c r="F318" s="7" t="s">
        <v>356</v>
      </c>
      <c r="G318" s="9">
        <v>4073.4022250000003</v>
      </c>
      <c r="H318" s="9">
        <v>506.48009000000002</v>
      </c>
      <c r="I318" s="9">
        <v>4579.8823150000007</v>
      </c>
      <c r="J318" s="9"/>
      <c r="K318" s="9"/>
      <c r="L318" s="9">
        <v>3538.1391999999996</v>
      </c>
      <c r="M318" s="9"/>
      <c r="N318" s="9"/>
      <c r="O318" s="9"/>
      <c r="P318" s="9">
        <v>1303.2016999999996</v>
      </c>
      <c r="Q318" s="9">
        <v>1540.5420000000001</v>
      </c>
      <c r="R318" s="9">
        <v>694.39549999999986</v>
      </c>
      <c r="S318" s="9"/>
      <c r="T318" s="9"/>
      <c r="U318" s="9"/>
      <c r="V318" s="9"/>
      <c r="W318" s="9"/>
      <c r="X318" s="9"/>
      <c r="Y318" s="9"/>
      <c r="Z318" s="9"/>
      <c r="AA318" s="9">
        <v>1.6500000000000001E-2</v>
      </c>
      <c r="AB318" s="9">
        <v>872.97955300000001</v>
      </c>
      <c r="AC318" s="9">
        <f t="shared" si="4"/>
        <v>168.74706200000116</v>
      </c>
    </row>
    <row r="319" spans="1:29" x14ac:dyDescent="0.35">
      <c r="A319" s="2">
        <v>2021</v>
      </c>
      <c r="B319" s="3" t="s">
        <v>1007</v>
      </c>
      <c r="C319" s="4"/>
      <c r="D319" s="5" t="s">
        <v>357</v>
      </c>
      <c r="E319" s="6" t="s">
        <v>517</v>
      </c>
      <c r="F319" s="7" t="s">
        <v>358</v>
      </c>
      <c r="G319" s="9">
        <v>13654.503926999998</v>
      </c>
      <c r="H319" s="9">
        <v>323.95808999999997</v>
      </c>
      <c r="I319" s="9">
        <v>13978.462016999998</v>
      </c>
      <c r="J319" s="9"/>
      <c r="K319" s="9"/>
      <c r="L319" s="9">
        <v>12323.507</v>
      </c>
      <c r="M319" s="9"/>
      <c r="N319" s="9"/>
      <c r="O319" s="9"/>
      <c r="P319" s="9">
        <v>8543.741</v>
      </c>
      <c r="Q319" s="9">
        <v>2957.596</v>
      </c>
      <c r="R319" s="9">
        <v>822.17</v>
      </c>
      <c r="S319" s="9"/>
      <c r="T319" s="9"/>
      <c r="U319" s="9"/>
      <c r="V319" s="9"/>
      <c r="W319" s="9"/>
      <c r="X319" s="9"/>
      <c r="Y319" s="9"/>
      <c r="Z319" s="9"/>
      <c r="AA319" s="9">
        <v>3.1E-2</v>
      </c>
      <c r="AB319" s="9">
        <v>1169.8059999999998</v>
      </c>
      <c r="AC319" s="9">
        <f t="shared" si="4"/>
        <v>485.11801699999864</v>
      </c>
    </row>
    <row r="320" spans="1:29" x14ac:dyDescent="0.35">
      <c r="A320" s="2">
        <v>2021</v>
      </c>
      <c r="B320" s="3" t="s">
        <v>1008</v>
      </c>
      <c r="C320" s="4"/>
      <c r="D320" s="5" t="s">
        <v>359</v>
      </c>
      <c r="E320" s="6" t="s">
        <v>519</v>
      </c>
      <c r="F320" s="7" t="s">
        <v>360</v>
      </c>
      <c r="G320" s="9">
        <v>97.093650000000011</v>
      </c>
      <c r="H320" s="9">
        <v>6.8250000000000002</v>
      </c>
      <c r="I320" s="9">
        <v>103.91865000000001</v>
      </c>
      <c r="J320" s="9"/>
      <c r="K320" s="9"/>
      <c r="L320" s="9">
        <v>437.30100000000004</v>
      </c>
      <c r="M320" s="9"/>
      <c r="N320" s="9"/>
      <c r="O320" s="9"/>
      <c r="P320" s="9">
        <v>421.39100000000002</v>
      </c>
      <c r="Q320" s="9">
        <v>5.4039999999999999</v>
      </c>
      <c r="R320" s="9">
        <v>10.506</v>
      </c>
      <c r="S320" s="9"/>
      <c r="T320" s="9"/>
      <c r="U320" s="9">
        <v>28.698830000000001</v>
      </c>
      <c r="V320" s="9">
        <v>28.698830000000001</v>
      </c>
      <c r="W320" s="9"/>
      <c r="X320" s="9"/>
      <c r="Y320" s="9"/>
      <c r="Z320" s="9"/>
      <c r="AA320" s="9"/>
      <c r="AB320" s="9">
        <v>43.571570000000001</v>
      </c>
      <c r="AC320" s="9">
        <f t="shared" si="4"/>
        <v>0</v>
      </c>
    </row>
    <row r="321" spans="1:29" x14ac:dyDescent="0.35">
      <c r="A321" s="2">
        <v>2021</v>
      </c>
      <c r="B321" s="3" t="s">
        <v>1009</v>
      </c>
      <c r="C321" s="4"/>
      <c r="D321" s="5" t="s">
        <v>361</v>
      </c>
      <c r="E321" s="6" t="s">
        <v>520</v>
      </c>
      <c r="F321" s="7" t="s">
        <v>216</v>
      </c>
      <c r="G321" s="9">
        <v>62.799096000000006</v>
      </c>
      <c r="H321" s="9">
        <v>12.8644</v>
      </c>
      <c r="I321" s="9">
        <v>75.663496000000009</v>
      </c>
      <c r="J321" s="9"/>
      <c r="K321" s="9"/>
      <c r="L321" s="9">
        <v>77.109200000000001</v>
      </c>
      <c r="M321" s="9"/>
      <c r="N321" s="9"/>
      <c r="O321" s="9"/>
      <c r="P321" s="9">
        <v>33.920999999999999</v>
      </c>
      <c r="Q321" s="9">
        <v>26.1492</v>
      </c>
      <c r="R321" s="9">
        <v>17.039000000000001</v>
      </c>
      <c r="S321" s="9"/>
      <c r="T321" s="9"/>
      <c r="U321" s="9"/>
      <c r="V321" s="9"/>
      <c r="W321" s="9"/>
      <c r="X321" s="9"/>
      <c r="Y321" s="9"/>
      <c r="Z321" s="9"/>
      <c r="AA321" s="9"/>
      <c r="AB321" s="9">
        <v>8.3383000000000003</v>
      </c>
      <c r="AC321" s="9">
        <f t="shared" si="4"/>
        <v>0</v>
      </c>
    </row>
    <row r="322" spans="1:29" x14ac:dyDescent="0.35">
      <c r="A322" s="2">
        <v>2021</v>
      </c>
      <c r="B322" s="3" t="s">
        <v>1010</v>
      </c>
      <c r="C322" s="4"/>
      <c r="D322" s="5" t="s">
        <v>362</v>
      </c>
      <c r="E322" s="6" t="s">
        <v>516</v>
      </c>
      <c r="F322" s="7" t="s">
        <v>213</v>
      </c>
      <c r="G322" s="9">
        <v>270353.64957499999</v>
      </c>
      <c r="H322" s="9">
        <v>4454.7002000000002</v>
      </c>
      <c r="I322" s="9">
        <v>274808.34977500001</v>
      </c>
      <c r="J322" s="9"/>
      <c r="K322" s="9"/>
      <c r="L322" s="9">
        <v>133680.00899999999</v>
      </c>
      <c r="M322" s="9"/>
      <c r="N322" s="9"/>
      <c r="O322" s="9"/>
      <c r="P322" s="9">
        <v>119960.25200000001</v>
      </c>
      <c r="Q322" s="9">
        <v>4500.8049999999994</v>
      </c>
      <c r="R322" s="9">
        <v>9218.9519999999993</v>
      </c>
      <c r="S322" s="9"/>
      <c r="T322" s="9"/>
      <c r="U322" s="9">
        <v>3793.8480399999999</v>
      </c>
      <c r="V322" s="9">
        <v>3793.8480399999999</v>
      </c>
      <c r="W322" s="9"/>
      <c r="X322" s="9"/>
      <c r="Y322" s="9"/>
      <c r="Z322" s="9"/>
      <c r="AA322" s="9">
        <v>115.51599999999999</v>
      </c>
      <c r="AB322" s="9">
        <v>71098.069809999986</v>
      </c>
      <c r="AC322" s="9">
        <f t="shared" si="4"/>
        <v>66120.906925000018</v>
      </c>
    </row>
    <row r="323" spans="1:29" x14ac:dyDescent="0.35">
      <c r="A323" s="2">
        <v>2021</v>
      </c>
      <c r="B323" s="3" t="s">
        <v>1011</v>
      </c>
      <c r="C323" s="4"/>
      <c r="D323" s="5" t="s">
        <v>363</v>
      </c>
      <c r="E323" s="6" t="s">
        <v>520</v>
      </c>
      <c r="F323" s="7" t="s">
        <v>216</v>
      </c>
      <c r="G323" s="9">
        <v>0.16733000000000001</v>
      </c>
      <c r="H323" s="9"/>
      <c r="I323" s="9">
        <v>0.16733000000000001</v>
      </c>
      <c r="J323" s="9"/>
      <c r="K323" s="9"/>
      <c r="L323" s="9">
        <v>6.2E-2</v>
      </c>
      <c r="M323" s="9"/>
      <c r="N323" s="9"/>
      <c r="O323" s="9"/>
      <c r="P323" s="9">
        <v>6.2E-2</v>
      </c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>
        <v>6.2E-2</v>
      </c>
      <c r="AC323" s="9">
        <f t="shared" si="4"/>
        <v>4.3330000000000007E-2</v>
      </c>
    </row>
    <row r="324" spans="1:29" x14ac:dyDescent="0.35">
      <c r="A324" s="2">
        <v>2021</v>
      </c>
      <c r="B324" s="3" t="s">
        <v>1012</v>
      </c>
      <c r="C324" s="4"/>
      <c r="D324" s="5" t="s">
        <v>364</v>
      </c>
      <c r="E324" s="6" t="s">
        <v>522</v>
      </c>
      <c r="F324" s="7" t="s">
        <v>64</v>
      </c>
      <c r="G324" s="9">
        <v>7607.2615999999998</v>
      </c>
      <c r="H324" s="9">
        <v>299.791</v>
      </c>
      <c r="I324" s="9">
        <v>7907.0526</v>
      </c>
      <c r="J324" s="9"/>
      <c r="K324" s="9"/>
      <c r="L324" s="9">
        <v>204.80600000000001</v>
      </c>
      <c r="M324" s="9"/>
      <c r="N324" s="9"/>
      <c r="O324" s="9"/>
      <c r="P324" s="9">
        <v>157.98699999999999</v>
      </c>
      <c r="Q324" s="9">
        <v>46.819000000000003</v>
      </c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>
        <v>2526.6080000000002</v>
      </c>
      <c r="AC324" s="9">
        <f t="shared" si="4"/>
        <v>5175.6386000000002</v>
      </c>
    </row>
    <row r="325" spans="1:29" x14ac:dyDescent="0.35">
      <c r="A325" s="2">
        <v>2021</v>
      </c>
      <c r="B325" s="3" t="s">
        <v>1013</v>
      </c>
      <c r="C325" s="4" t="s">
        <v>45</v>
      </c>
      <c r="D325" s="5" t="s">
        <v>365</v>
      </c>
      <c r="E325" s="6" t="s">
        <v>551</v>
      </c>
      <c r="F325" s="7" t="s">
        <v>42</v>
      </c>
      <c r="G325" s="9">
        <v>0.16300000000000001</v>
      </c>
      <c r="H325" s="9"/>
      <c r="I325" s="9">
        <v>0.16300000000000001</v>
      </c>
      <c r="J325" s="9">
        <v>3.1259999999999999</v>
      </c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>
        <f t="shared" si="4"/>
        <v>0</v>
      </c>
    </row>
    <row r="326" spans="1:29" x14ac:dyDescent="0.35">
      <c r="A326" s="2">
        <v>2021</v>
      </c>
      <c r="B326" s="3" t="s">
        <v>1014</v>
      </c>
      <c r="C326" s="4" t="s">
        <v>45</v>
      </c>
      <c r="D326" s="5" t="s">
        <v>366</v>
      </c>
      <c r="E326" s="6" t="s">
        <v>551</v>
      </c>
      <c r="F326" s="7" t="s">
        <v>42</v>
      </c>
      <c r="G326" s="9">
        <v>0.18099999999999999</v>
      </c>
      <c r="H326" s="9"/>
      <c r="I326" s="9">
        <v>0.18099999999999999</v>
      </c>
      <c r="J326" s="9"/>
      <c r="K326" s="9"/>
      <c r="L326" s="9"/>
      <c r="M326" s="9"/>
      <c r="N326" s="9"/>
      <c r="O326" s="9"/>
      <c r="P326" s="9"/>
      <c r="Q326" s="9"/>
      <c r="R326" s="9"/>
      <c r="S326" s="9">
        <v>0.13500000000000001</v>
      </c>
      <c r="T326" s="9"/>
      <c r="U326" s="9"/>
      <c r="V326" s="9"/>
      <c r="W326" s="9"/>
      <c r="X326" s="9"/>
      <c r="Y326" s="9"/>
      <c r="Z326" s="9"/>
      <c r="AA326" s="9"/>
      <c r="AB326" s="9"/>
      <c r="AC326" s="9">
        <f t="shared" ref="AC326:AC389" si="5">IF(I326-J326-K326-L326-S326-T326-U326-Y326-Z326-AA326-AB326&gt;0,I326-J326-K326-L326-S326-T326-U326-Y326-Z326-AA326-AB326,0)</f>
        <v>4.5999999999999985E-2</v>
      </c>
    </row>
    <row r="327" spans="1:29" x14ac:dyDescent="0.35">
      <c r="A327" s="2">
        <v>2021</v>
      </c>
      <c r="B327" s="3" t="s">
        <v>1015</v>
      </c>
      <c r="C327" s="4"/>
      <c r="D327" s="5" t="s">
        <v>367</v>
      </c>
      <c r="E327" s="6" t="s">
        <v>520</v>
      </c>
      <c r="F327" s="7" t="s">
        <v>216</v>
      </c>
      <c r="G327" s="9">
        <v>969.76755000000003</v>
      </c>
      <c r="H327" s="9">
        <v>23.126000000000001</v>
      </c>
      <c r="I327" s="9">
        <v>992.89355</v>
      </c>
      <c r="J327" s="9"/>
      <c r="K327" s="9"/>
      <c r="L327" s="9">
        <v>187.09400000000002</v>
      </c>
      <c r="M327" s="9"/>
      <c r="N327" s="9"/>
      <c r="O327" s="9"/>
      <c r="P327" s="9">
        <v>159.79400000000001</v>
      </c>
      <c r="Q327" s="9">
        <v>22.9</v>
      </c>
      <c r="R327" s="9">
        <v>4.4000000000000004</v>
      </c>
      <c r="S327" s="9"/>
      <c r="T327" s="9"/>
      <c r="U327" s="9">
        <v>8.8999999999999996E-2</v>
      </c>
      <c r="V327" s="9">
        <v>8.8999999999999996E-2</v>
      </c>
      <c r="W327" s="9"/>
      <c r="X327" s="9"/>
      <c r="Y327" s="9"/>
      <c r="Z327" s="9"/>
      <c r="AA327" s="9"/>
      <c r="AB327" s="9">
        <v>900.35950000000003</v>
      </c>
      <c r="AC327" s="9">
        <f t="shared" si="5"/>
        <v>0</v>
      </c>
    </row>
    <row r="328" spans="1:29" x14ac:dyDescent="0.35">
      <c r="A328" s="2">
        <v>2021</v>
      </c>
      <c r="B328" s="3" t="s">
        <v>1016</v>
      </c>
      <c r="C328" s="4" t="s">
        <v>45</v>
      </c>
      <c r="D328" s="5" t="s">
        <v>368</v>
      </c>
      <c r="E328" s="6" t="s">
        <v>565</v>
      </c>
      <c r="F328" s="13" t="s">
        <v>369</v>
      </c>
      <c r="G328" s="9">
        <v>18858.499</v>
      </c>
      <c r="H328" s="9"/>
      <c r="I328" s="9">
        <v>18858.499</v>
      </c>
      <c r="J328" s="9">
        <v>19.405999999999999</v>
      </c>
      <c r="K328" s="9"/>
      <c r="L328" s="9"/>
      <c r="M328" s="9"/>
      <c r="N328" s="9"/>
      <c r="O328" s="9"/>
      <c r="P328" s="9"/>
      <c r="Q328" s="9"/>
      <c r="R328" s="9"/>
      <c r="S328" s="9"/>
      <c r="T328" s="9">
        <v>23.446000000000002</v>
      </c>
      <c r="U328" s="9">
        <v>10425.019</v>
      </c>
      <c r="V328" s="9">
        <v>10425.019</v>
      </c>
      <c r="W328" s="9"/>
      <c r="X328" s="9"/>
      <c r="Y328" s="9"/>
      <c r="Z328" s="9"/>
      <c r="AA328" s="9"/>
      <c r="AB328" s="9">
        <v>8999.4689920000001</v>
      </c>
      <c r="AC328" s="9">
        <f t="shared" si="5"/>
        <v>0</v>
      </c>
    </row>
    <row r="329" spans="1:29" x14ac:dyDescent="0.35">
      <c r="A329" s="2">
        <v>2021</v>
      </c>
      <c r="B329" s="3" t="s">
        <v>1017</v>
      </c>
      <c r="C329" s="4"/>
      <c r="D329" s="5" t="s">
        <v>370</v>
      </c>
      <c r="E329" s="16" t="s">
        <v>565</v>
      </c>
      <c r="F329" s="13" t="s">
        <v>369</v>
      </c>
      <c r="G329" s="9">
        <v>22822.313000000002</v>
      </c>
      <c r="H329" s="9">
        <v>366.03500000000003</v>
      </c>
      <c r="I329" s="9">
        <v>23188.348000000002</v>
      </c>
      <c r="J329" s="9">
        <v>66.239999999999995</v>
      </c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>
        <v>12086.769999999999</v>
      </c>
      <c r="V329" s="9">
        <v>12086.769999999999</v>
      </c>
      <c r="W329" s="9"/>
      <c r="X329" s="9"/>
      <c r="Y329" s="9"/>
      <c r="Z329" s="9">
        <v>9043.1149999999998</v>
      </c>
      <c r="AA329" s="9"/>
      <c r="AB329" s="9">
        <v>433.33</v>
      </c>
      <c r="AC329" s="9">
        <f t="shared" si="5"/>
        <v>1558.8930000000018</v>
      </c>
    </row>
    <row r="330" spans="1:29" x14ac:dyDescent="0.35">
      <c r="A330" s="2">
        <v>2021</v>
      </c>
      <c r="B330" s="3" t="s">
        <v>1018</v>
      </c>
      <c r="C330" s="4" t="s">
        <v>45</v>
      </c>
      <c r="D330" s="5" t="s">
        <v>371</v>
      </c>
      <c r="E330" s="16" t="s">
        <v>566</v>
      </c>
      <c r="F330" s="13" t="s">
        <v>372</v>
      </c>
      <c r="G330" s="9">
        <v>0.112</v>
      </c>
      <c r="H330" s="9"/>
      <c r="I330" s="9">
        <v>0.112</v>
      </c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>
        <f t="shared" si="5"/>
        <v>0.112</v>
      </c>
    </row>
    <row r="331" spans="1:29" x14ac:dyDescent="0.35">
      <c r="A331" s="2">
        <v>2021</v>
      </c>
      <c r="B331" s="3" t="s">
        <v>1019</v>
      </c>
      <c r="C331" s="4"/>
      <c r="D331" s="5" t="s">
        <v>373</v>
      </c>
      <c r="E331" s="6" t="s">
        <v>566</v>
      </c>
      <c r="F331" s="13" t="s">
        <v>372</v>
      </c>
      <c r="G331" s="11">
        <v>0</v>
      </c>
      <c r="H331" s="9"/>
      <c r="I331" s="8">
        <v>0</v>
      </c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>
        <f t="shared" si="5"/>
        <v>0</v>
      </c>
    </row>
    <row r="332" spans="1:29" x14ac:dyDescent="0.35">
      <c r="A332" s="2">
        <v>2021</v>
      </c>
      <c r="B332" s="3" t="s">
        <v>1020</v>
      </c>
      <c r="C332" s="4" t="s">
        <v>45</v>
      </c>
      <c r="D332" s="5" t="s">
        <v>374</v>
      </c>
      <c r="E332" s="16" t="s">
        <v>556</v>
      </c>
      <c r="F332" s="13" t="s">
        <v>344</v>
      </c>
      <c r="G332" s="9">
        <v>0</v>
      </c>
      <c r="H332" s="9"/>
      <c r="I332" s="9">
        <v>0</v>
      </c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>
        <f t="shared" si="5"/>
        <v>0</v>
      </c>
    </row>
    <row r="333" spans="1:29" x14ac:dyDescent="0.35">
      <c r="A333" s="2">
        <v>2021</v>
      </c>
      <c r="B333" s="3" t="s">
        <v>1021</v>
      </c>
      <c r="C333" s="4"/>
      <c r="D333" s="5" t="s">
        <v>375</v>
      </c>
      <c r="E333" s="16" t="s">
        <v>556</v>
      </c>
      <c r="F333" s="13" t="s">
        <v>344</v>
      </c>
      <c r="G333" s="9">
        <v>12033.6</v>
      </c>
      <c r="H333" s="9"/>
      <c r="I333" s="9">
        <v>12033.6</v>
      </c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>
        <v>12021.74</v>
      </c>
      <c r="V333" s="9">
        <v>12021.74</v>
      </c>
      <c r="W333" s="9"/>
      <c r="X333" s="9"/>
      <c r="Y333" s="9"/>
      <c r="Z333" s="9">
        <v>7.5</v>
      </c>
      <c r="AA333" s="9"/>
      <c r="AB333" s="9">
        <v>4.3600000000000003</v>
      </c>
      <c r="AC333" s="9">
        <f t="shared" si="5"/>
        <v>5.8175686490358203E-13</v>
      </c>
    </row>
    <row r="334" spans="1:29" x14ac:dyDescent="0.35">
      <c r="A334" s="2">
        <v>2021</v>
      </c>
      <c r="B334" s="3" t="s">
        <v>1022</v>
      </c>
      <c r="C334" s="4" t="s">
        <v>45</v>
      </c>
      <c r="D334" s="5" t="s">
        <v>376</v>
      </c>
      <c r="E334" s="6" t="s">
        <v>559</v>
      </c>
      <c r="F334" s="7" t="s">
        <v>280</v>
      </c>
      <c r="G334" s="9">
        <v>1807.297</v>
      </c>
      <c r="H334" s="9">
        <v>0.499</v>
      </c>
      <c r="I334" s="9">
        <v>1807.796</v>
      </c>
      <c r="J334" s="9">
        <v>1784.0800000000002</v>
      </c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>
        <v>24.026</v>
      </c>
      <c r="AC334" s="9">
        <f t="shared" si="5"/>
        <v>0</v>
      </c>
    </row>
    <row r="335" spans="1:29" x14ac:dyDescent="0.35">
      <c r="A335" s="2">
        <v>2021</v>
      </c>
      <c r="B335" s="3" t="s">
        <v>1023</v>
      </c>
      <c r="C335" s="4" t="s">
        <v>45</v>
      </c>
      <c r="D335" s="5" t="s">
        <v>377</v>
      </c>
      <c r="E335" s="6" t="s">
        <v>558</v>
      </c>
      <c r="F335" s="7" t="s">
        <v>351</v>
      </c>
      <c r="G335" s="9">
        <v>18.443000000000001</v>
      </c>
      <c r="H335" s="9"/>
      <c r="I335" s="9">
        <v>18.443000000000001</v>
      </c>
      <c r="J335" s="9">
        <v>13.8</v>
      </c>
      <c r="K335" s="9"/>
      <c r="L335" s="9"/>
      <c r="M335" s="9"/>
      <c r="N335" s="9"/>
      <c r="O335" s="9"/>
      <c r="P335" s="9"/>
      <c r="Q335" s="9"/>
      <c r="R335" s="9"/>
      <c r="S335" s="9">
        <v>2.3260000000000001</v>
      </c>
      <c r="T335" s="9"/>
      <c r="U335" s="9"/>
      <c r="V335" s="9"/>
      <c r="W335" s="9"/>
      <c r="X335" s="9"/>
      <c r="Y335" s="9"/>
      <c r="Z335" s="9"/>
      <c r="AA335" s="9"/>
      <c r="AB335" s="9">
        <v>0.37</v>
      </c>
      <c r="AC335" s="9">
        <f t="shared" si="5"/>
        <v>1.9470000000000005</v>
      </c>
    </row>
    <row r="336" spans="1:29" x14ac:dyDescent="0.35">
      <c r="A336" s="2">
        <v>2021</v>
      </c>
      <c r="B336" s="3" t="s">
        <v>1024</v>
      </c>
      <c r="C336" s="4"/>
      <c r="D336" s="5" t="s">
        <v>378</v>
      </c>
      <c r="E336" s="6" t="s">
        <v>558</v>
      </c>
      <c r="F336" s="7" t="s">
        <v>351</v>
      </c>
      <c r="G336" s="9">
        <v>20523.564999999999</v>
      </c>
      <c r="H336" s="9">
        <v>696.01300000000003</v>
      </c>
      <c r="I336" s="9">
        <v>21219.577999999998</v>
      </c>
      <c r="J336" s="9">
        <v>9781.6049999999996</v>
      </c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>
        <v>11</v>
      </c>
      <c r="V336" s="9">
        <v>11</v>
      </c>
      <c r="W336" s="9"/>
      <c r="X336" s="9"/>
      <c r="Y336" s="9"/>
      <c r="Z336" s="9">
        <v>7180.32</v>
      </c>
      <c r="AA336" s="9">
        <v>32.634999999999998</v>
      </c>
      <c r="AB336" s="9">
        <v>4127.8670000000002</v>
      </c>
      <c r="AC336" s="9">
        <f t="shared" si="5"/>
        <v>86.150999999998021</v>
      </c>
    </row>
    <row r="337" spans="1:29" x14ac:dyDescent="0.35">
      <c r="A337" s="2">
        <v>2021</v>
      </c>
      <c r="B337" s="3" t="s">
        <v>1025</v>
      </c>
      <c r="C337" s="4" t="s">
        <v>45</v>
      </c>
      <c r="D337" s="5" t="s">
        <v>379</v>
      </c>
      <c r="E337" s="6" t="s">
        <v>559</v>
      </c>
      <c r="F337" s="7" t="s">
        <v>280</v>
      </c>
      <c r="G337" s="9">
        <v>19627.544999999998</v>
      </c>
      <c r="H337" s="9">
        <v>42.363</v>
      </c>
      <c r="I337" s="9">
        <v>19669.907999999999</v>
      </c>
      <c r="J337" s="9">
        <v>19842.009999999998</v>
      </c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>
        <f t="shared" si="5"/>
        <v>0</v>
      </c>
    </row>
    <row r="338" spans="1:29" x14ac:dyDescent="0.35">
      <c r="A338" s="2">
        <v>2021</v>
      </c>
      <c r="B338" s="3" t="s">
        <v>1026</v>
      </c>
      <c r="C338" s="4"/>
      <c r="D338" s="5" t="s">
        <v>380</v>
      </c>
      <c r="E338" s="6" t="s">
        <v>556</v>
      </c>
      <c r="F338" s="7" t="s">
        <v>344</v>
      </c>
      <c r="G338" s="9">
        <v>418.541</v>
      </c>
      <c r="H338" s="9"/>
      <c r="I338" s="9">
        <v>418.541</v>
      </c>
      <c r="J338" s="9">
        <v>20.02</v>
      </c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>
        <v>112.44</v>
      </c>
      <c r="AA338" s="9"/>
      <c r="AB338" s="9">
        <v>285.06</v>
      </c>
      <c r="AC338" s="9">
        <f t="shared" si="5"/>
        <v>1.021000000000015</v>
      </c>
    </row>
    <row r="339" spans="1:29" x14ac:dyDescent="0.35">
      <c r="A339" s="2">
        <v>2021</v>
      </c>
      <c r="B339" s="3" t="s">
        <v>1027</v>
      </c>
      <c r="C339" s="4" t="s">
        <v>45</v>
      </c>
      <c r="D339" s="5" t="s">
        <v>381</v>
      </c>
      <c r="E339" s="6" t="s">
        <v>558</v>
      </c>
      <c r="F339" s="7" t="s">
        <v>351</v>
      </c>
      <c r="G339" s="9">
        <v>0.54899999999999993</v>
      </c>
      <c r="H339" s="9"/>
      <c r="I339" s="9">
        <v>0.54899999999999993</v>
      </c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>
        <v>0.06</v>
      </c>
      <c r="AC339" s="9">
        <f t="shared" si="5"/>
        <v>0.48899999999999993</v>
      </c>
    </row>
    <row r="340" spans="1:29" x14ac:dyDescent="0.35">
      <c r="A340" s="2">
        <v>2021</v>
      </c>
      <c r="B340" s="3" t="s">
        <v>1028</v>
      </c>
      <c r="C340" s="4"/>
      <c r="D340" s="5" t="s">
        <v>382</v>
      </c>
      <c r="E340" s="6" t="s">
        <v>558</v>
      </c>
      <c r="F340" s="7" t="s">
        <v>351</v>
      </c>
      <c r="G340" s="9">
        <v>326946.22422999999</v>
      </c>
      <c r="H340" s="9">
        <v>982.90200000000004</v>
      </c>
      <c r="I340" s="9">
        <v>327929.12622999999</v>
      </c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>
        <v>132714.35419999997</v>
      </c>
      <c r="V340" s="9">
        <v>132714.35419999997</v>
      </c>
      <c r="W340" s="9"/>
      <c r="X340" s="9"/>
      <c r="Y340" s="9"/>
      <c r="Z340" s="9">
        <v>84877.550000000017</v>
      </c>
      <c r="AA340" s="9"/>
      <c r="AB340" s="9">
        <v>117581.82419999997</v>
      </c>
      <c r="AC340" s="9">
        <f t="shared" si="5"/>
        <v>0</v>
      </c>
    </row>
    <row r="341" spans="1:29" x14ac:dyDescent="0.35">
      <c r="A341" s="2">
        <v>2021</v>
      </c>
      <c r="B341" s="3" t="s">
        <v>1029</v>
      </c>
      <c r="C341" s="4"/>
      <c r="D341" s="5" t="s">
        <v>383</v>
      </c>
      <c r="E341" s="6" t="s">
        <v>514</v>
      </c>
      <c r="F341" s="7" t="s">
        <v>384</v>
      </c>
      <c r="G341" s="9">
        <v>19.333486999999998</v>
      </c>
      <c r="H341" s="9"/>
      <c r="I341" s="9">
        <v>19.333486999999998</v>
      </c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>
        <v>2.8290000000000002</v>
      </c>
      <c r="U341" s="9"/>
      <c r="V341" s="9"/>
      <c r="W341" s="9"/>
      <c r="X341" s="9"/>
      <c r="Y341" s="9"/>
      <c r="Z341" s="9"/>
      <c r="AA341" s="9"/>
      <c r="AB341" s="9">
        <v>16.598800000000001</v>
      </c>
      <c r="AC341" s="9">
        <f t="shared" si="5"/>
        <v>0</v>
      </c>
    </row>
    <row r="342" spans="1:29" x14ac:dyDescent="0.35">
      <c r="A342" s="2">
        <v>2021</v>
      </c>
      <c r="B342" s="3" t="s">
        <v>1030</v>
      </c>
      <c r="C342" s="4"/>
      <c r="D342" s="5" t="s">
        <v>385</v>
      </c>
      <c r="E342" s="6" t="s">
        <v>514</v>
      </c>
      <c r="F342" s="7" t="s">
        <v>384</v>
      </c>
      <c r="G342" s="9">
        <v>38.882100000000001</v>
      </c>
      <c r="H342" s="9"/>
      <c r="I342" s="9">
        <v>38.882100000000001</v>
      </c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>
        <v>39.104999999999997</v>
      </c>
      <c r="U342" s="9"/>
      <c r="V342" s="9"/>
      <c r="W342" s="9"/>
      <c r="X342" s="9"/>
      <c r="Y342" s="9"/>
      <c r="Z342" s="9"/>
      <c r="AA342" s="9"/>
      <c r="AB342" s="9"/>
      <c r="AC342" s="9">
        <f t="shared" si="5"/>
        <v>0</v>
      </c>
    </row>
    <row r="343" spans="1:29" x14ac:dyDescent="0.35">
      <c r="A343" s="2">
        <v>2021</v>
      </c>
      <c r="B343" s="3" t="s">
        <v>1031</v>
      </c>
      <c r="C343" s="4" t="s">
        <v>45</v>
      </c>
      <c r="D343" s="5" t="s">
        <v>386</v>
      </c>
      <c r="E343" s="6" t="s">
        <v>512</v>
      </c>
      <c r="F343" s="7" t="s">
        <v>387</v>
      </c>
      <c r="G343" s="9">
        <v>3824.3965979999998</v>
      </c>
      <c r="H343" s="9"/>
      <c r="I343" s="9">
        <v>3824.3965979999998</v>
      </c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>
        <v>1509.1179999999999</v>
      </c>
      <c r="U343" s="9"/>
      <c r="V343" s="9"/>
      <c r="W343" s="9"/>
      <c r="X343" s="9"/>
      <c r="Y343" s="9"/>
      <c r="Z343" s="9"/>
      <c r="AA343" s="9"/>
      <c r="AB343" s="9">
        <v>2387.0681119999999</v>
      </c>
      <c r="AC343" s="9">
        <f t="shared" si="5"/>
        <v>0</v>
      </c>
    </row>
    <row r="344" spans="1:29" x14ac:dyDescent="0.35">
      <c r="A344" s="2">
        <v>2021</v>
      </c>
      <c r="B344" s="3" t="s">
        <v>1032</v>
      </c>
      <c r="C344" s="4"/>
      <c r="D344" s="5" t="s">
        <v>388</v>
      </c>
      <c r="E344" s="6" t="s">
        <v>514</v>
      </c>
      <c r="F344" s="7" t="s">
        <v>384</v>
      </c>
      <c r="G344" s="9">
        <v>553.5489</v>
      </c>
      <c r="H344" s="9">
        <v>2262.6603479999999</v>
      </c>
      <c r="I344" s="9">
        <v>2816.2092480000001</v>
      </c>
      <c r="J344" s="9"/>
      <c r="K344" s="9"/>
      <c r="L344" s="9"/>
      <c r="M344" s="9"/>
      <c r="N344" s="9"/>
      <c r="O344" s="9"/>
      <c r="P344" s="9"/>
      <c r="Q344" s="9"/>
      <c r="R344" s="9"/>
      <c r="S344" s="9">
        <v>492.26800000000003</v>
      </c>
      <c r="T344" s="9"/>
      <c r="U344" s="9"/>
      <c r="V344" s="9"/>
      <c r="W344" s="9"/>
      <c r="X344" s="9"/>
      <c r="Y344" s="9"/>
      <c r="Z344" s="9"/>
      <c r="AA344" s="9"/>
      <c r="AB344" s="9">
        <v>2319.361257</v>
      </c>
      <c r="AC344" s="9">
        <f t="shared" si="5"/>
        <v>4.5799910000000637</v>
      </c>
    </row>
    <row r="345" spans="1:29" x14ac:dyDescent="0.35">
      <c r="A345" s="2">
        <v>2021</v>
      </c>
      <c r="B345" s="3" t="s">
        <v>1033</v>
      </c>
      <c r="C345" s="4" t="s">
        <v>45</v>
      </c>
      <c r="D345" s="5" t="s">
        <v>389</v>
      </c>
      <c r="E345" s="6" t="s">
        <v>502</v>
      </c>
      <c r="F345" s="7" t="s">
        <v>77</v>
      </c>
      <c r="G345" s="9">
        <v>57.479979999999998</v>
      </c>
      <c r="H345" s="9"/>
      <c r="I345" s="9">
        <v>57.479979999999998</v>
      </c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>
        <v>40.473999999999997</v>
      </c>
      <c r="U345" s="9"/>
      <c r="V345" s="9"/>
      <c r="W345" s="9"/>
      <c r="X345" s="9"/>
      <c r="Y345" s="9"/>
      <c r="Z345" s="9"/>
      <c r="AA345" s="9"/>
      <c r="AB345" s="9"/>
      <c r="AC345" s="9">
        <f t="shared" si="5"/>
        <v>17.005980000000001</v>
      </c>
    </row>
    <row r="346" spans="1:29" x14ac:dyDescent="0.35">
      <c r="A346" s="2">
        <v>2021</v>
      </c>
      <c r="B346" s="3" t="s">
        <v>1034</v>
      </c>
      <c r="C346" s="4"/>
      <c r="D346" s="5" t="s">
        <v>390</v>
      </c>
      <c r="E346" s="6" t="s">
        <v>502</v>
      </c>
      <c r="F346" s="7" t="s">
        <v>77</v>
      </c>
      <c r="G346" s="9">
        <v>2.653</v>
      </c>
      <c r="H346" s="9"/>
      <c r="I346" s="9">
        <v>2.653</v>
      </c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>
        <v>2.653</v>
      </c>
      <c r="U346" s="9"/>
      <c r="V346" s="9"/>
      <c r="W346" s="9"/>
      <c r="X346" s="9"/>
      <c r="Y346" s="9"/>
      <c r="Z346" s="9"/>
      <c r="AA346" s="9"/>
      <c r="AB346" s="9"/>
      <c r="AC346" s="9">
        <f t="shared" si="5"/>
        <v>0</v>
      </c>
    </row>
    <row r="347" spans="1:29" x14ac:dyDescent="0.35">
      <c r="A347" s="2">
        <v>2021</v>
      </c>
      <c r="B347" s="3" t="s">
        <v>1035</v>
      </c>
      <c r="C347" s="4" t="s">
        <v>45</v>
      </c>
      <c r="D347" s="5" t="s">
        <v>391</v>
      </c>
      <c r="E347" s="6" t="s">
        <v>500</v>
      </c>
      <c r="F347" s="7" t="s">
        <v>141</v>
      </c>
      <c r="G347" s="9">
        <v>32.752899999999997</v>
      </c>
      <c r="H347" s="9"/>
      <c r="I347" s="9">
        <v>32.752899999999997</v>
      </c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>
        <v>32.826000000000001</v>
      </c>
      <c r="U347" s="9"/>
      <c r="V347" s="9"/>
      <c r="W347" s="9"/>
      <c r="X347" s="9"/>
      <c r="Y347" s="9"/>
      <c r="Z347" s="9"/>
      <c r="AA347" s="9"/>
      <c r="AB347" s="9">
        <v>1.7000000000000001E-2</v>
      </c>
      <c r="AC347" s="9">
        <f t="shared" si="5"/>
        <v>0</v>
      </c>
    </row>
    <row r="348" spans="1:29" x14ac:dyDescent="0.35">
      <c r="A348" s="2">
        <v>2021</v>
      </c>
      <c r="B348" s="3" t="s">
        <v>1036</v>
      </c>
      <c r="C348" s="4"/>
      <c r="D348" s="5" t="s">
        <v>392</v>
      </c>
      <c r="E348" s="6" t="s">
        <v>500</v>
      </c>
      <c r="F348" s="7" t="s">
        <v>141</v>
      </c>
      <c r="G348" s="9">
        <v>244.92423099999999</v>
      </c>
      <c r="H348" s="9"/>
      <c r="I348" s="9">
        <v>244.92423099999999</v>
      </c>
      <c r="J348" s="9"/>
      <c r="K348" s="9"/>
      <c r="L348" s="9"/>
      <c r="M348" s="9"/>
      <c r="N348" s="9"/>
      <c r="O348" s="9"/>
      <c r="P348" s="9"/>
      <c r="Q348" s="9"/>
      <c r="R348" s="9"/>
      <c r="S348" s="9">
        <v>30.309000000000001</v>
      </c>
      <c r="T348" s="9">
        <v>209.22900000000001</v>
      </c>
      <c r="U348" s="9"/>
      <c r="V348" s="9"/>
      <c r="W348" s="9"/>
      <c r="X348" s="9"/>
      <c r="Y348" s="9"/>
      <c r="Z348" s="9"/>
      <c r="AA348" s="9"/>
      <c r="AB348" s="9">
        <v>26.542999999999999</v>
      </c>
      <c r="AC348" s="9">
        <f t="shared" si="5"/>
        <v>0</v>
      </c>
    </row>
    <row r="349" spans="1:29" x14ac:dyDescent="0.35">
      <c r="A349" s="2">
        <v>2021</v>
      </c>
      <c r="B349" s="3" t="s">
        <v>1037</v>
      </c>
      <c r="C349" s="4"/>
      <c r="D349" s="5" t="s">
        <v>393</v>
      </c>
      <c r="E349" s="6" t="s">
        <v>515</v>
      </c>
      <c r="F349" s="7" t="s">
        <v>394</v>
      </c>
      <c r="G349" s="9">
        <v>1.0441099999999999</v>
      </c>
      <c r="H349" s="9"/>
      <c r="I349" s="9">
        <v>1.0441099999999999</v>
      </c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>
        <v>0.56100000000000005</v>
      </c>
      <c r="U349" s="9"/>
      <c r="V349" s="9"/>
      <c r="W349" s="9"/>
      <c r="X349" s="9"/>
      <c r="Y349" s="9"/>
      <c r="Z349" s="9"/>
      <c r="AA349" s="9"/>
      <c r="AB349" s="9">
        <v>0.57199999999999995</v>
      </c>
      <c r="AC349" s="9">
        <f t="shared" si="5"/>
        <v>0</v>
      </c>
    </row>
    <row r="350" spans="1:29" x14ac:dyDescent="0.35">
      <c r="A350" s="2">
        <v>2021</v>
      </c>
      <c r="B350" s="3" t="s">
        <v>1038</v>
      </c>
      <c r="C350" s="4" t="s">
        <v>45</v>
      </c>
      <c r="D350" s="5" t="s">
        <v>386</v>
      </c>
      <c r="E350" s="6" t="s">
        <v>513</v>
      </c>
      <c r="F350" s="7" t="s">
        <v>395</v>
      </c>
      <c r="G350" s="9">
        <v>32.936422</v>
      </c>
      <c r="H350" s="9"/>
      <c r="I350" s="9">
        <v>32.936422</v>
      </c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>
        <v>24.266999999999999</v>
      </c>
      <c r="U350" s="9"/>
      <c r="V350" s="9"/>
      <c r="W350" s="9"/>
      <c r="X350" s="9"/>
      <c r="Y350" s="9"/>
      <c r="Z350" s="9"/>
      <c r="AA350" s="9"/>
      <c r="AB350" s="9">
        <v>8.5062719999999992</v>
      </c>
      <c r="AC350" s="9">
        <f t="shared" si="5"/>
        <v>0.16315000000000168</v>
      </c>
    </row>
    <row r="351" spans="1:29" x14ac:dyDescent="0.35">
      <c r="A351" s="2">
        <v>2021</v>
      </c>
      <c r="B351" s="3" t="s">
        <v>1039</v>
      </c>
      <c r="C351" s="4"/>
      <c r="D351" s="5" t="s">
        <v>396</v>
      </c>
      <c r="E351" s="6" t="s">
        <v>515</v>
      </c>
      <c r="F351" s="7" t="s">
        <v>394</v>
      </c>
      <c r="G351" s="9">
        <v>3.2369999999999997</v>
      </c>
      <c r="H351" s="9">
        <v>8.1836439999999993</v>
      </c>
      <c r="I351" s="9">
        <v>11.420643999999999</v>
      </c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>
        <v>1.2969999999999999</v>
      </c>
      <c r="U351" s="9"/>
      <c r="V351" s="9"/>
      <c r="W351" s="9"/>
      <c r="X351" s="9"/>
      <c r="Y351" s="9"/>
      <c r="Z351" s="9"/>
      <c r="AA351" s="9"/>
      <c r="AB351" s="9">
        <v>9.3438820000000007</v>
      </c>
      <c r="AC351" s="9">
        <f t="shared" si="5"/>
        <v>0.77976199999999807</v>
      </c>
    </row>
    <row r="352" spans="1:29" x14ac:dyDescent="0.35">
      <c r="A352" s="2">
        <v>2021</v>
      </c>
      <c r="B352" s="3" t="s">
        <v>1040</v>
      </c>
      <c r="C352" s="4" t="s">
        <v>45</v>
      </c>
      <c r="D352" s="5" t="s">
        <v>389</v>
      </c>
      <c r="E352" s="6" t="s">
        <v>502</v>
      </c>
      <c r="F352" s="7" t="s">
        <v>77</v>
      </c>
      <c r="G352" s="9">
        <v>3.5220000000000002</v>
      </c>
      <c r="H352" s="9"/>
      <c r="I352" s="9">
        <v>3.5220000000000002</v>
      </c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>
        <v>8.2149999999999999</v>
      </c>
      <c r="U352" s="9"/>
      <c r="V352" s="9"/>
      <c r="W352" s="9"/>
      <c r="X352" s="9"/>
      <c r="Y352" s="9"/>
      <c r="Z352" s="9"/>
      <c r="AA352" s="9"/>
      <c r="AB352" s="9"/>
      <c r="AC352" s="9">
        <f t="shared" si="5"/>
        <v>0</v>
      </c>
    </row>
    <row r="353" spans="1:29" x14ac:dyDescent="0.35">
      <c r="A353" s="2">
        <v>2021</v>
      </c>
      <c r="B353" s="3" t="s">
        <v>1041</v>
      </c>
      <c r="C353" s="4"/>
      <c r="D353" s="5" t="s">
        <v>397</v>
      </c>
      <c r="E353" s="6" t="s">
        <v>502</v>
      </c>
      <c r="F353" s="7" t="s">
        <v>77</v>
      </c>
      <c r="G353" s="9">
        <v>0.13220000000000001</v>
      </c>
      <c r="H353" s="9"/>
      <c r="I353" s="9">
        <v>0.13220000000000001</v>
      </c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>
        <v>3.0000000000000001E-3</v>
      </c>
      <c r="U353" s="9"/>
      <c r="V353" s="9"/>
      <c r="W353" s="9"/>
      <c r="X353" s="9"/>
      <c r="Y353" s="9"/>
      <c r="Z353" s="9"/>
      <c r="AA353" s="9"/>
      <c r="AB353" s="9"/>
      <c r="AC353" s="9">
        <f t="shared" si="5"/>
        <v>0.12920000000000001</v>
      </c>
    </row>
    <row r="354" spans="1:29" x14ac:dyDescent="0.35">
      <c r="A354" s="2">
        <v>2021</v>
      </c>
      <c r="B354" s="3" t="s">
        <v>1042</v>
      </c>
      <c r="C354" s="4" t="s">
        <v>45</v>
      </c>
      <c r="D354" s="5" t="s">
        <v>391</v>
      </c>
      <c r="E354" s="6" t="s">
        <v>500</v>
      </c>
      <c r="F354" s="7" t="s">
        <v>141</v>
      </c>
      <c r="G354" s="9">
        <v>0.15</v>
      </c>
      <c r="H354" s="9"/>
      <c r="I354" s="9">
        <v>0.15</v>
      </c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>
        <v>0.15</v>
      </c>
      <c r="U354" s="9"/>
      <c r="V354" s="9"/>
      <c r="W354" s="9"/>
      <c r="X354" s="9"/>
      <c r="Y354" s="9"/>
      <c r="Z354" s="9"/>
      <c r="AA354" s="9"/>
      <c r="AB354" s="9"/>
      <c r="AC354" s="9">
        <f t="shared" si="5"/>
        <v>0</v>
      </c>
    </row>
    <row r="355" spans="1:29" x14ac:dyDescent="0.35">
      <c r="A355" s="2">
        <v>2021</v>
      </c>
      <c r="B355" s="3" t="s">
        <v>1043</v>
      </c>
      <c r="C355" s="4"/>
      <c r="D355" s="5" t="s">
        <v>398</v>
      </c>
      <c r="E355" s="6" t="s">
        <v>500</v>
      </c>
      <c r="F355" s="7" t="s">
        <v>141</v>
      </c>
      <c r="G355" s="9">
        <v>5.7893049999999997</v>
      </c>
      <c r="H355" s="9"/>
      <c r="I355" s="9">
        <v>5.7893049999999997</v>
      </c>
      <c r="J355" s="9"/>
      <c r="K355" s="9"/>
      <c r="L355" s="9"/>
      <c r="M355" s="9"/>
      <c r="N355" s="9"/>
      <c r="O355" s="9"/>
      <c r="P355" s="9"/>
      <c r="Q355" s="9"/>
      <c r="R355" s="9"/>
      <c r="S355" s="9">
        <v>5.5369999999999999</v>
      </c>
      <c r="T355" s="9"/>
      <c r="U355" s="9"/>
      <c r="V355" s="9"/>
      <c r="W355" s="9"/>
      <c r="X355" s="9"/>
      <c r="Y355" s="9"/>
      <c r="Z355" s="9"/>
      <c r="AA355" s="9"/>
      <c r="AB355" s="9"/>
      <c r="AC355" s="9">
        <f t="shared" si="5"/>
        <v>0.25230499999999978</v>
      </c>
    </row>
    <row r="356" spans="1:29" x14ac:dyDescent="0.35">
      <c r="A356" s="2">
        <v>2021</v>
      </c>
      <c r="B356" s="3" t="s">
        <v>1044</v>
      </c>
      <c r="C356" s="4"/>
      <c r="D356" s="5" t="s">
        <v>399</v>
      </c>
      <c r="E356" s="6" t="s">
        <v>516</v>
      </c>
      <c r="F356" s="7" t="s">
        <v>213</v>
      </c>
      <c r="G356" s="11">
        <v>0</v>
      </c>
      <c r="H356" s="11">
        <v>5005.7</v>
      </c>
      <c r="I356" s="11">
        <v>5005.7</v>
      </c>
      <c r="J356" s="12"/>
      <c r="K356" s="9"/>
      <c r="L356" s="9">
        <v>1150.963</v>
      </c>
      <c r="M356" s="9"/>
      <c r="N356" s="9"/>
      <c r="O356" s="9"/>
      <c r="P356" s="9">
        <v>1097.1030000000001</v>
      </c>
      <c r="Q356" s="9">
        <v>53.86</v>
      </c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>
        <v>2968.0039999999999</v>
      </c>
      <c r="AC356" s="9">
        <f t="shared" si="5"/>
        <v>886.73300000000017</v>
      </c>
    </row>
    <row r="357" spans="1:29" x14ac:dyDescent="0.35">
      <c r="A357" s="2">
        <v>2021</v>
      </c>
      <c r="B357" s="3" t="s">
        <v>1045</v>
      </c>
      <c r="C357" s="4" t="s">
        <v>45</v>
      </c>
      <c r="D357" s="5" t="s">
        <v>400</v>
      </c>
      <c r="E357" s="16" t="s">
        <v>567</v>
      </c>
      <c r="F357" s="13" t="s">
        <v>401</v>
      </c>
      <c r="G357" s="9">
        <v>10.321999999999999</v>
      </c>
      <c r="H357" s="9">
        <v>467.12599999999998</v>
      </c>
      <c r="I357" s="9">
        <v>477.44799999999998</v>
      </c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>
        <v>1184.5540000000001</v>
      </c>
      <c r="AC357" s="9">
        <f t="shared" si="5"/>
        <v>0</v>
      </c>
    </row>
    <row r="358" spans="1:29" x14ac:dyDescent="0.35">
      <c r="A358" s="2">
        <v>2021</v>
      </c>
      <c r="B358" s="3" t="s">
        <v>1046</v>
      </c>
      <c r="C358" s="4" t="s">
        <v>45</v>
      </c>
      <c r="D358" s="5" t="s">
        <v>402</v>
      </c>
      <c r="E358" s="6" t="s">
        <v>508</v>
      </c>
      <c r="F358" s="7" t="s">
        <v>126</v>
      </c>
      <c r="G358" s="9">
        <v>0</v>
      </c>
      <c r="H358" s="9"/>
      <c r="I358" s="9">
        <v>0</v>
      </c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>
        <f t="shared" si="5"/>
        <v>0</v>
      </c>
    </row>
    <row r="359" spans="1:29" x14ac:dyDescent="0.35">
      <c r="A359" s="2">
        <v>2021</v>
      </c>
      <c r="B359" s="3" t="s">
        <v>1047</v>
      </c>
      <c r="C359" s="4" t="s">
        <v>45</v>
      </c>
      <c r="D359" s="5" t="s">
        <v>403</v>
      </c>
      <c r="E359" s="16" t="s">
        <v>567</v>
      </c>
      <c r="F359" s="13" t="s">
        <v>401</v>
      </c>
      <c r="G359" s="9">
        <v>0.93</v>
      </c>
      <c r="H359" s="9">
        <v>1731.82</v>
      </c>
      <c r="I359" s="9">
        <v>1732.75</v>
      </c>
      <c r="J359" s="9">
        <v>2135.9479999999999</v>
      </c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>
        <f t="shared" si="5"/>
        <v>0</v>
      </c>
    </row>
    <row r="360" spans="1:29" x14ac:dyDescent="0.35">
      <c r="A360" s="2">
        <v>2021</v>
      </c>
      <c r="B360" s="3" t="s">
        <v>1048</v>
      </c>
      <c r="C360" s="4"/>
      <c r="D360" s="5" t="s">
        <v>404</v>
      </c>
      <c r="E360" s="16" t="s">
        <v>567</v>
      </c>
      <c r="F360" s="13" t="s">
        <v>401</v>
      </c>
      <c r="G360" s="11">
        <v>948.721</v>
      </c>
      <c r="H360" s="11">
        <v>144579.82799999998</v>
      </c>
      <c r="I360" s="14">
        <v>145528.549</v>
      </c>
      <c r="J360" s="14">
        <v>91.4</v>
      </c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>
        <v>21380.57</v>
      </c>
      <c r="V360" s="9">
        <v>21380.57</v>
      </c>
      <c r="W360" s="9"/>
      <c r="X360" s="9"/>
      <c r="Y360" s="9"/>
      <c r="Z360" s="9">
        <v>26041.11</v>
      </c>
      <c r="AA360" s="9"/>
      <c r="AB360" s="9">
        <v>3362.0230000000001</v>
      </c>
      <c r="AC360" s="9">
        <f t="shared" si="5"/>
        <v>94653.445999999996</v>
      </c>
    </row>
    <row r="361" spans="1:29" x14ac:dyDescent="0.35">
      <c r="A361" s="2">
        <v>2021</v>
      </c>
      <c r="B361" s="3" t="s">
        <v>1049</v>
      </c>
      <c r="C361" s="4" t="s">
        <v>45</v>
      </c>
      <c r="D361" s="5" t="s">
        <v>405</v>
      </c>
      <c r="E361" s="16" t="s">
        <v>567</v>
      </c>
      <c r="F361" s="13" t="s">
        <v>401</v>
      </c>
      <c r="G361" s="11">
        <v>0</v>
      </c>
      <c r="H361" s="9">
        <v>41412.523000000001</v>
      </c>
      <c r="I361" s="9">
        <v>41412.523000000001</v>
      </c>
      <c r="J361" s="9"/>
      <c r="K361" s="9"/>
      <c r="L361" s="9">
        <v>25291.254000000001</v>
      </c>
      <c r="M361" s="9"/>
      <c r="N361" s="9"/>
      <c r="O361" s="9"/>
      <c r="P361" s="9">
        <v>19044.394</v>
      </c>
      <c r="Q361" s="9">
        <v>6246.8599999999969</v>
      </c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>
        <f t="shared" si="5"/>
        <v>16121.269</v>
      </c>
    </row>
    <row r="362" spans="1:29" x14ac:dyDescent="0.35">
      <c r="A362" s="2">
        <v>2021</v>
      </c>
      <c r="B362" s="3" t="s">
        <v>1050</v>
      </c>
      <c r="C362" s="4"/>
      <c r="D362" s="5" t="s">
        <v>406</v>
      </c>
      <c r="E362" s="16" t="s">
        <v>567</v>
      </c>
      <c r="F362" s="13" t="s">
        <v>401</v>
      </c>
      <c r="G362" s="11">
        <v>0.7</v>
      </c>
      <c r="H362" s="11"/>
      <c r="I362" s="14">
        <v>0.7</v>
      </c>
      <c r="J362" s="14">
        <v>0.7</v>
      </c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>
        <f t="shared" si="5"/>
        <v>0</v>
      </c>
    </row>
    <row r="363" spans="1:29" x14ac:dyDescent="0.35">
      <c r="A363" s="2">
        <v>2021</v>
      </c>
      <c r="B363" s="3" t="s">
        <v>1051</v>
      </c>
      <c r="C363" s="4"/>
      <c r="D363" s="5" t="s">
        <v>407</v>
      </c>
      <c r="E363" s="6" t="s">
        <v>552</v>
      </c>
      <c r="F363" s="7" t="s">
        <v>408</v>
      </c>
      <c r="G363" s="11">
        <v>391</v>
      </c>
      <c r="H363" s="11"/>
      <c r="I363" s="14">
        <v>391</v>
      </c>
      <c r="J363" s="15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>
        <v>355.22</v>
      </c>
      <c r="AC363" s="9">
        <f t="shared" si="5"/>
        <v>35.779999999999973</v>
      </c>
    </row>
    <row r="364" spans="1:29" x14ac:dyDescent="0.35">
      <c r="A364" s="2">
        <v>2021</v>
      </c>
      <c r="B364" s="3" t="s">
        <v>1052</v>
      </c>
      <c r="C364" s="4" t="s">
        <v>45</v>
      </c>
      <c r="D364" s="5" t="s">
        <v>409</v>
      </c>
      <c r="E364" s="6" t="s">
        <v>552</v>
      </c>
      <c r="F364" s="7" t="s">
        <v>408</v>
      </c>
      <c r="G364" s="9">
        <v>0</v>
      </c>
      <c r="H364" s="9">
        <v>3370.1540620000001</v>
      </c>
      <c r="I364" s="9">
        <v>3370.1540620000001</v>
      </c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>
        <v>3370.1540620000001</v>
      </c>
      <c r="V364" s="9">
        <v>3370.1540620000001</v>
      </c>
      <c r="W364" s="9"/>
      <c r="X364" s="9"/>
      <c r="Y364" s="9"/>
      <c r="Z364" s="9"/>
      <c r="AA364" s="9"/>
      <c r="AB364" s="9"/>
      <c r="AC364" s="9">
        <f t="shared" si="5"/>
        <v>0</v>
      </c>
    </row>
    <row r="365" spans="1:29" x14ac:dyDescent="0.35">
      <c r="A365" s="2">
        <v>2021</v>
      </c>
      <c r="B365" s="3" t="s">
        <v>1053</v>
      </c>
      <c r="C365" s="4" t="s">
        <v>45</v>
      </c>
      <c r="D365" s="5" t="s">
        <v>410</v>
      </c>
      <c r="E365" s="6" t="s">
        <v>511</v>
      </c>
      <c r="F365" s="7" t="s">
        <v>411</v>
      </c>
      <c r="G365" s="9">
        <v>160.05500000000001</v>
      </c>
      <c r="H365" s="9">
        <v>33.894227999999998</v>
      </c>
      <c r="I365" s="9">
        <v>193.94922800000001</v>
      </c>
      <c r="J365" s="9">
        <v>64.855000000000004</v>
      </c>
      <c r="K365" s="9"/>
      <c r="L365" s="9">
        <v>17.399999999999999</v>
      </c>
      <c r="M365" s="9"/>
      <c r="N365" s="9"/>
      <c r="O365" s="9"/>
      <c r="P365" s="9">
        <v>17.399999999999999</v>
      </c>
      <c r="Q365" s="9"/>
      <c r="R365" s="9"/>
      <c r="S365" s="9"/>
      <c r="T365" s="9">
        <v>13.478999999999999</v>
      </c>
      <c r="U365" s="9"/>
      <c r="V365" s="9"/>
      <c r="W365" s="9"/>
      <c r="X365" s="9"/>
      <c r="Y365" s="9"/>
      <c r="Z365" s="9"/>
      <c r="AA365" s="9"/>
      <c r="AB365" s="9">
        <v>112.66199999999999</v>
      </c>
      <c r="AC365" s="9">
        <f t="shared" si="5"/>
        <v>0</v>
      </c>
    </row>
    <row r="366" spans="1:29" x14ac:dyDescent="0.35">
      <c r="A366" s="2">
        <v>2021</v>
      </c>
      <c r="B366" s="3" t="s">
        <v>1054</v>
      </c>
      <c r="C366" s="4"/>
      <c r="D366" s="5" t="s">
        <v>412</v>
      </c>
      <c r="E366" s="6" t="s">
        <v>511</v>
      </c>
      <c r="F366" s="7" t="s">
        <v>411</v>
      </c>
      <c r="G366" s="11">
        <v>0</v>
      </c>
      <c r="H366" s="9"/>
      <c r="I366" s="8">
        <v>0</v>
      </c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>
        <f t="shared" si="5"/>
        <v>0</v>
      </c>
    </row>
    <row r="367" spans="1:29" x14ac:dyDescent="0.35">
      <c r="A367" s="2">
        <v>2021</v>
      </c>
      <c r="B367" s="3" t="s">
        <v>1055</v>
      </c>
      <c r="C367" s="4"/>
      <c r="D367" s="5" t="s">
        <v>41</v>
      </c>
      <c r="E367" s="6" t="s">
        <v>551</v>
      </c>
      <c r="F367" s="7" t="s">
        <v>42</v>
      </c>
      <c r="G367" s="9">
        <v>0</v>
      </c>
      <c r="H367" s="9"/>
      <c r="I367" s="9">
        <v>0</v>
      </c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>
        <f t="shared" si="5"/>
        <v>0</v>
      </c>
    </row>
    <row r="368" spans="1:29" x14ac:dyDescent="0.35">
      <c r="A368" s="2">
        <v>2021</v>
      </c>
      <c r="B368" s="3" t="s">
        <v>1056</v>
      </c>
      <c r="C368" s="4" t="s">
        <v>45</v>
      </c>
      <c r="D368" s="5" t="s">
        <v>413</v>
      </c>
      <c r="E368" s="16" t="s">
        <v>567</v>
      </c>
      <c r="F368" s="13" t="s">
        <v>401</v>
      </c>
      <c r="G368" s="11">
        <v>0</v>
      </c>
      <c r="H368" s="9">
        <v>1744.3</v>
      </c>
      <c r="I368" s="9">
        <v>1744.3</v>
      </c>
      <c r="J368" s="9">
        <v>1744.3</v>
      </c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>
        <f t="shared" si="5"/>
        <v>0</v>
      </c>
    </row>
    <row r="369" spans="1:29" x14ac:dyDescent="0.35">
      <c r="A369" s="2">
        <v>2021</v>
      </c>
      <c r="B369" s="3" t="s">
        <v>1057</v>
      </c>
      <c r="C369" s="4"/>
      <c r="D369" s="5" t="s">
        <v>414</v>
      </c>
      <c r="E369" s="6" t="s">
        <v>552</v>
      </c>
      <c r="F369" s="7" t="s">
        <v>408</v>
      </c>
      <c r="G369" s="11">
        <v>0</v>
      </c>
      <c r="H369" s="11">
        <v>2784.63</v>
      </c>
      <c r="I369" s="11">
        <v>2784.63</v>
      </c>
      <c r="J369" s="14">
        <v>1466.64</v>
      </c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>
        <v>1317.99</v>
      </c>
      <c r="AA369" s="9"/>
      <c r="AB369" s="9"/>
      <c r="AC369" s="9">
        <f t="shared" si="5"/>
        <v>0</v>
      </c>
    </row>
    <row r="370" spans="1:29" x14ac:dyDescent="0.35">
      <c r="A370" s="2">
        <v>2021</v>
      </c>
      <c r="B370" s="3" t="s">
        <v>1058</v>
      </c>
      <c r="C370" s="4"/>
      <c r="D370" s="5" t="s">
        <v>41</v>
      </c>
      <c r="E370" s="6" t="s">
        <v>551</v>
      </c>
      <c r="F370" s="7" t="s">
        <v>42</v>
      </c>
      <c r="G370" s="11">
        <v>0</v>
      </c>
      <c r="H370" s="11">
        <v>1660.98</v>
      </c>
      <c r="I370" s="14">
        <v>1660.98</v>
      </c>
      <c r="J370" s="14">
        <v>54.9</v>
      </c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>
        <v>1645.2</v>
      </c>
      <c r="AA370" s="9"/>
      <c r="AB370" s="9"/>
      <c r="AC370" s="9">
        <f t="shared" si="5"/>
        <v>0</v>
      </c>
    </row>
    <row r="371" spans="1:29" x14ac:dyDescent="0.35">
      <c r="A371" s="2">
        <v>2021</v>
      </c>
      <c r="B371" s="3" t="s">
        <v>1059</v>
      </c>
      <c r="C371" s="4"/>
      <c r="D371" s="5" t="s">
        <v>415</v>
      </c>
      <c r="E371" s="6" t="s">
        <v>551</v>
      </c>
      <c r="F371" s="7" t="s">
        <v>42</v>
      </c>
      <c r="G371" s="9">
        <v>2651.42</v>
      </c>
      <c r="H371" s="9"/>
      <c r="I371" s="9">
        <v>2651.42</v>
      </c>
      <c r="J371" s="9">
        <v>2647.6</v>
      </c>
      <c r="K371" s="9"/>
      <c r="L371" s="9"/>
      <c r="M371" s="9"/>
      <c r="N371" s="9"/>
      <c r="O371" s="9"/>
      <c r="P371" s="9"/>
      <c r="Q371" s="9"/>
      <c r="R371" s="9"/>
      <c r="S371" s="9">
        <v>3.82</v>
      </c>
      <c r="T371" s="9"/>
      <c r="U371" s="9"/>
      <c r="V371" s="9"/>
      <c r="W371" s="9"/>
      <c r="X371" s="9"/>
      <c r="Y371" s="9"/>
      <c r="Z371" s="9"/>
      <c r="AA371" s="9"/>
      <c r="AB371" s="9"/>
      <c r="AC371" s="9">
        <f t="shared" si="5"/>
        <v>1.6386891843467311E-13</v>
      </c>
    </row>
    <row r="372" spans="1:29" x14ac:dyDescent="0.35">
      <c r="A372" s="2">
        <v>2021</v>
      </c>
      <c r="B372" s="3" t="s">
        <v>1060</v>
      </c>
      <c r="C372" s="4"/>
      <c r="D372" s="5" t="s">
        <v>416</v>
      </c>
      <c r="E372" s="6" t="s">
        <v>560</v>
      </c>
      <c r="F372" s="7" t="s">
        <v>40</v>
      </c>
      <c r="G372" s="9">
        <v>5026.0309999999999</v>
      </c>
      <c r="H372" s="9">
        <v>12.106000000000002</v>
      </c>
      <c r="I372" s="9">
        <v>5038.1369999999997</v>
      </c>
      <c r="J372" s="9">
        <v>874.1400000000001</v>
      </c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>
        <v>3112.8199999999997</v>
      </c>
      <c r="V372" s="9">
        <v>22.7</v>
      </c>
      <c r="W372" s="9">
        <v>3090.12</v>
      </c>
      <c r="X372" s="9"/>
      <c r="Y372" s="9"/>
      <c r="Z372" s="9">
        <v>1045.836</v>
      </c>
      <c r="AA372" s="9"/>
      <c r="AB372" s="9">
        <v>25.21</v>
      </c>
      <c r="AC372" s="9">
        <f t="shared" si="5"/>
        <v>0</v>
      </c>
    </row>
    <row r="373" spans="1:29" x14ac:dyDescent="0.35">
      <c r="A373" s="2">
        <v>2021</v>
      </c>
      <c r="B373" s="3" t="s">
        <v>1061</v>
      </c>
      <c r="C373" s="4"/>
      <c r="D373" s="5" t="s">
        <v>417</v>
      </c>
      <c r="E373" s="6" t="s">
        <v>553</v>
      </c>
      <c r="F373" s="7" t="s">
        <v>418</v>
      </c>
      <c r="G373" s="9">
        <v>38943.969344000005</v>
      </c>
      <c r="H373" s="9">
        <v>684.39769999999953</v>
      </c>
      <c r="I373" s="9">
        <v>39628.367044000006</v>
      </c>
      <c r="J373" s="9"/>
      <c r="K373" s="9">
        <v>880</v>
      </c>
      <c r="L373" s="9"/>
      <c r="M373" s="9"/>
      <c r="N373" s="9"/>
      <c r="O373" s="9"/>
      <c r="P373" s="9"/>
      <c r="Q373" s="9"/>
      <c r="R373" s="9"/>
      <c r="S373" s="9">
        <v>14749.6782</v>
      </c>
      <c r="T373" s="9"/>
      <c r="U373" s="9">
        <v>16507.724999999999</v>
      </c>
      <c r="V373" s="9">
        <v>123.19999999999999</v>
      </c>
      <c r="W373" s="9">
        <v>8121.2060000000001</v>
      </c>
      <c r="X373" s="9">
        <v>8263.3194000000003</v>
      </c>
      <c r="Y373" s="9"/>
      <c r="Z373" s="9">
        <v>11643.63192299999</v>
      </c>
      <c r="AA373" s="9"/>
      <c r="AB373" s="9">
        <v>1143.95</v>
      </c>
      <c r="AC373" s="9">
        <f t="shared" si="5"/>
        <v>0</v>
      </c>
    </row>
    <row r="374" spans="1:29" x14ac:dyDescent="0.35">
      <c r="A374" s="2">
        <v>2021</v>
      </c>
      <c r="B374" s="3" t="s">
        <v>1062</v>
      </c>
      <c r="C374" s="4"/>
      <c r="D374" s="5" t="s">
        <v>419</v>
      </c>
      <c r="E374" s="6" t="s">
        <v>544</v>
      </c>
      <c r="F374" s="7" t="s">
        <v>420</v>
      </c>
      <c r="G374" s="9">
        <v>1839.5319999999999</v>
      </c>
      <c r="H374" s="9"/>
      <c r="I374" s="9">
        <v>1839.5319999999999</v>
      </c>
      <c r="J374" s="9"/>
      <c r="K374" s="9"/>
      <c r="L374" s="9">
        <v>157.584</v>
      </c>
      <c r="M374" s="9"/>
      <c r="N374" s="9"/>
      <c r="O374" s="9"/>
      <c r="P374" s="9"/>
      <c r="Q374" s="9">
        <v>157.584</v>
      </c>
      <c r="R374" s="9"/>
      <c r="S374" s="9"/>
      <c r="T374" s="9"/>
      <c r="U374" s="9">
        <v>1620.79</v>
      </c>
      <c r="V374" s="9"/>
      <c r="W374" s="9">
        <v>530.47</v>
      </c>
      <c r="X374" s="9">
        <v>1090.32</v>
      </c>
      <c r="Y374" s="9"/>
      <c r="Z374" s="9"/>
      <c r="AA374" s="9"/>
      <c r="AB374" s="9">
        <v>53.4</v>
      </c>
      <c r="AC374" s="9">
        <f t="shared" si="5"/>
        <v>7.7579999999999032</v>
      </c>
    </row>
    <row r="375" spans="1:29" x14ac:dyDescent="0.35">
      <c r="A375" s="2">
        <v>2021</v>
      </c>
      <c r="B375" s="3" t="s">
        <v>1063</v>
      </c>
      <c r="C375" s="4" t="s">
        <v>45</v>
      </c>
      <c r="D375" s="5" t="s">
        <v>421</v>
      </c>
      <c r="E375" s="6" t="s">
        <v>510</v>
      </c>
      <c r="F375" s="7" t="s">
        <v>47</v>
      </c>
      <c r="G375" s="9">
        <v>0</v>
      </c>
      <c r="H375" s="9"/>
      <c r="I375" s="9">
        <v>0</v>
      </c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>
        <f t="shared" si="5"/>
        <v>0</v>
      </c>
    </row>
    <row r="376" spans="1:29" x14ac:dyDescent="0.35">
      <c r="A376" s="2">
        <v>2021</v>
      </c>
      <c r="B376" s="3" t="s">
        <v>1064</v>
      </c>
      <c r="C376" s="4"/>
      <c r="D376" s="5" t="s">
        <v>422</v>
      </c>
      <c r="E376" s="6" t="s">
        <v>509</v>
      </c>
      <c r="F376" s="7" t="s">
        <v>85</v>
      </c>
      <c r="G376" s="9">
        <v>3.5327999999999999</v>
      </c>
      <c r="H376" s="9"/>
      <c r="I376" s="9">
        <v>3.5327999999999999</v>
      </c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>
        <v>1.8</v>
      </c>
      <c r="AA376" s="9"/>
      <c r="AB376" s="9">
        <v>1.7327999999999999</v>
      </c>
      <c r="AC376" s="9">
        <f t="shared" si="5"/>
        <v>0</v>
      </c>
    </row>
    <row r="377" spans="1:29" x14ac:dyDescent="0.35">
      <c r="A377" s="2">
        <v>2021</v>
      </c>
      <c r="B377" s="3" t="s">
        <v>1065</v>
      </c>
      <c r="C377" s="4" t="s">
        <v>45</v>
      </c>
      <c r="D377" s="5" t="s">
        <v>423</v>
      </c>
      <c r="E377" s="6" t="s">
        <v>509</v>
      </c>
      <c r="F377" s="7" t="s">
        <v>85</v>
      </c>
      <c r="G377" s="9">
        <v>23.826999999999998</v>
      </c>
      <c r="H377" s="9"/>
      <c r="I377" s="9">
        <v>23.826999999999998</v>
      </c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>
        <v>4.657</v>
      </c>
      <c r="U377" s="9"/>
      <c r="V377" s="9"/>
      <c r="W377" s="9"/>
      <c r="X377" s="9"/>
      <c r="Y377" s="9"/>
      <c r="Z377" s="9"/>
      <c r="AA377" s="9"/>
      <c r="AB377" s="9">
        <v>18.684999999999999</v>
      </c>
      <c r="AC377" s="9">
        <f t="shared" si="5"/>
        <v>0.48499999999999943</v>
      </c>
    </row>
    <row r="378" spans="1:29" x14ac:dyDescent="0.35">
      <c r="A378" s="2">
        <v>2021</v>
      </c>
      <c r="B378" s="3" t="s">
        <v>1066</v>
      </c>
      <c r="C378" s="4"/>
      <c r="D378" s="5" t="s">
        <v>424</v>
      </c>
      <c r="E378" s="6" t="s">
        <v>509</v>
      </c>
      <c r="F378" s="7" t="s">
        <v>85</v>
      </c>
      <c r="G378" s="9">
        <v>4813.6995999999999</v>
      </c>
      <c r="H378" s="9">
        <v>418.39760000000001</v>
      </c>
      <c r="I378" s="9">
        <v>5232.0972000000002</v>
      </c>
      <c r="J378" s="9"/>
      <c r="K378" s="9"/>
      <c r="L378" s="9"/>
      <c r="M378" s="9"/>
      <c r="N378" s="9"/>
      <c r="O378" s="9"/>
      <c r="P378" s="9"/>
      <c r="Q378" s="9"/>
      <c r="R378" s="9"/>
      <c r="S378" s="9">
        <v>1.04</v>
      </c>
      <c r="T378" s="9"/>
      <c r="U378" s="9">
        <v>5206.1855999999998</v>
      </c>
      <c r="V378" s="9"/>
      <c r="W378" s="9">
        <v>5206.1855999999998</v>
      </c>
      <c r="X378" s="9"/>
      <c r="Y378" s="9"/>
      <c r="Z378" s="9"/>
      <c r="AA378" s="9"/>
      <c r="AB378" s="9"/>
      <c r="AC378" s="9">
        <f t="shared" si="5"/>
        <v>24.871600000000399</v>
      </c>
    </row>
    <row r="379" spans="1:29" x14ac:dyDescent="0.35">
      <c r="A379" s="2">
        <v>2021</v>
      </c>
      <c r="B379" s="3" t="s">
        <v>1067</v>
      </c>
      <c r="C379" s="4"/>
      <c r="D379" s="5" t="s">
        <v>425</v>
      </c>
      <c r="E379" s="6" t="s">
        <v>560</v>
      </c>
      <c r="F379" s="7" t="s">
        <v>40</v>
      </c>
      <c r="G379" s="9">
        <v>0.5</v>
      </c>
      <c r="H379" s="9"/>
      <c r="I379" s="9">
        <v>0.5</v>
      </c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>
        <f t="shared" si="5"/>
        <v>0.5</v>
      </c>
    </row>
    <row r="380" spans="1:29" x14ac:dyDescent="0.35">
      <c r="A380" s="2">
        <v>2021</v>
      </c>
      <c r="B380" s="3" t="s">
        <v>1068</v>
      </c>
      <c r="C380" s="4"/>
      <c r="D380" s="5" t="s">
        <v>426</v>
      </c>
      <c r="E380" s="6" t="s">
        <v>555</v>
      </c>
      <c r="F380" s="7" t="s">
        <v>427</v>
      </c>
      <c r="G380" s="9">
        <v>317.18099999999998</v>
      </c>
      <c r="H380" s="9"/>
      <c r="I380" s="9">
        <v>317.18099999999998</v>
      </c>
      <c r="J380" s="9"/>
      <c r="K380" s="9">
        <v>311.56</v>
      </c>
      <c r="L380" s="9"/>
      <c r="M380" s="9"/>
      <c r="N380" s="9"/>
      <c r="O380" s="9"/>
      <c r="P380" s="9"/>
      <c r="Q380" s="9"/>
      <c r="R380" s="9"/>
      <c r="S380" s="9"/>
      <c r="T380" s="9"/>
      <c r="U380" s="9">
        <v>2.6</v>
      </c>
      <c r="V380" s="9"/>
      <c r="W380" s="9">
        <v>2.6</v>
      </c>
      <c r="X380" s="9"/>
      <c r="Y380" s="9"/>
      <c r="Z380" s="9"/>
      <c r="AA380" s="9"/>
      <c r="AB380" s="9"/>
      <c r="AC380" s="9">
        <f t="shared" si="5"/>
        <v>3.0209999999999808</v>
      </c>
    </row>
    <row r="381" spans="1:29" x14ac:dyDescent="0.35">
      <c r="A381" s="2">
        <v>2021</v>
      </c>
      <c r="B381" s="3" t="s">
        <v>1069</v>
      </c>
      <c r="C381" s="4"/>
      <c r="D381" s="5" t="s">
        <v>428</v>
      </c>
      <c r="E381" s="6" t="s">
        <v>508</v>
      </c>
      <c r="F381" s="7" t="s">
        <v>126</v>
      </c>
      <c r="G381" s="11">
        <v>47.634</v>
      </c>
      <c r="H381" s="11"/>
      <c r="I381" s="11">
        <v>47.634</v>
      </c>
      <c r="J381" s="14">
        <v>28.92</v>
      </c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>
        <v>12.02</v>
      </c>
      <c r="AC381" s="9">
        <f t="shared" si="5"/>
        <v>6.6939999999999991</v>
      </c>
    </row>
    <row r="382" spans="1:29" x14ac:dyDescent="0.35">
      <c r="A382" s="2">
        <v>2021</v>
      </c>
      <c r="B382" s="3" t="s">
        <v>1070</v>
      </c>
      <c r="C382" s="4"/>
      <c r="D382" s="5" t="s">
        <v>429</v>
      </c>
      <c r="E382" s="6" t="s">
        <v>508</v>
      </c>
      <c r="F382" s="7" t="s">
        <v>126</v>
      </c>
      <c r="G382" s="11">
        <v>17.748999999999999</v>
      </c>
      <c r="H382" s="11"/>
      <c r="I382" s="14">
        <v>17.748999999999999</v>
      </c>
      <c r="J382" s="12"/>
      <c r="K382" s="9"/>
      <c r="L382" s="9"/>
      <c r="M382" s="9"/>
      <c r="N382" s="9"/>
      <c r="O382" s="9"/>
      <c r="P382" s="9"/>
      <c r="Q382" s="9"/>
      <c r="R382" s="9"/>
      <c r="S382" s="9">
        <v>17.399999999999999</v>
      </c>
      <c r="T382" s="9"/>
      <c r="U382" s="9"/>
      <c r="V382" s="9"/>
      <c r="W382" s="9"/>
      <c r="X382" s="9"/>
      <c r="Y382" s="9"/>
      <c r="Z382" s="9"/>
      <c r="AA382" s="9"/>
      <c r="AB382" s="9"/>
      <c r="AC382" s="9">
        <f t="shared" si="5"/>
        <v>0.3490000000000002</v>
      </c>
    </row>
    <row r="383" spans="1:29" x14ac:dyDescent="0.35">
      <c r="A383" s="2">
        <v>2021</v>
      </c>
      <c r="B383" s="3" t="s">
        <v>1071</v>
      </c>
      <c r="C383" s="4"/>
      <c r="D383" s="5" t="s">
        <v>430</v>
      </c>
      <c r="E383" s="6" t="s">
        <v>508</v>
      </c>
      <c r="F383" s="7" t="s">
        <v>126</v>
      </c>
      <c r="G383" s="11">
        <v>0</v>
      </c>
      <c r="H383" s="11"/>
      <c r="I383" s="14">
        <v>0</v>
      </c>
      <c r="J383" s="12"/>
      <c r="K383" s="9">
        <v>12641</v>
      </c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>
        <f t="shared" si="5"/>
        <v>0</v>
      </c>
    </row>
    <row r="384" spans="1:29" x14ac:dyDescent="0.35">
      <c r="A384" s="2">
        <v>2021</v>
      </c>
      <c r="B384" s="3" t="s">
        <v>1072</v>
      </c>
      <c r="C384" s="4"/>
      <c r="D384" s="5" t="s">
        <v>431</v>
      </c>
      <c r="E384" s="6" t="s">
        <v>516</v>
      </c>
      <c r="F384" s="7" t="s">
        <v>213</v>
      </c>
      <c r="G384" s="11">
        <v>104.82</v>
      </c>
      <c r="H384" s="11"/>
      <c r="I384" s="14">
        <v>104.82</v>
      </c>
      <c r="J384" s="12"/>
      <c r="K384" s="9"/>
      <c r="L384" s="9">
        <v>6.26</v>
      </c>
      <c r="M384" s="9"/>
      <c r="N384" s="9"/>
      <c r="O384" s="9"/>
      <c r="P384" s="9">
        <v>6.26</v>
      </c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>
        <v>62.51</v>
      </c>
      <c r="AC384" s="9">
        <f t="shared" si="5"/>
        <v>36.04999999999999</v>
      </c>
    </row>
    <row r="385" spans="1:29" x14ac:dyDescent="0.35">
      <c r="A385" s="2">
        <v>2021</v>
      </c>
      <c r="B385" s="3" t="s">
        <v>1073</v>
      </c>
      <c r="C385" s="4"/>
      <c r="D385" s="5" t="s">
        <v>432</v>
      </c>
      <c r="E385" s="6" t="s">
        <v>520</v>
      </c>
      <c r="F385" s="7" t="s">
        <v>216</v>
      </c>
      <c r="G385" s="11">
        <v>0</v>
      </c>
      <c r="H385" s="11">
        <v>117.233</v>
      </c>
      <c r="I385" s="11">
        <v>117.233</v>
      </c>
      <c r="J385" s="12"/>
      <c r="K385" s="9"/>
      <c r="L385" s="9">
        <v>110.14700000000001</v>
      </c>
      <c r="M385" s="9"/>
      <c r="N385" s="9"/>
      <c r="O385" s="9"/>
      <c r="P385" s="9">
        <v>110.14700000000001</v>
      </c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>
        <v>0.26600000000000001</v>
      </c>
      <c r="AC385" s="9">
        <f t="shared" si="5"/>
        <v>6.8199999999999985</v>
      </c>
    </row>
    <row r="386" spans="1:29" x14ac:dyDescent="0.35">
      <c r="A386" s="2">
        <v>2021</v>
      </c>
      <c r="B386" s="3" t="s">
        <v>1074</v>
      </c>
      <c r="C386" s="4" t="s">
        <v>45</v>
      </c>
      <c r="D386" s="5" t="s">
        <v>433</v>
      </c>
      <c r="E386" s="6" t="s">
        <v>552</v>
      </c>
      <c r="F386" s="7" t="s">
        <v>408</v>
      </c>
      <c r="G386" s="11">
        <v>0</v>
      </c>
      <c r="H386" s="11"/>
      <c r="I386" s="14">
        <v>0</v>
      </c>
      <c r="J386" s="12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>
        <f t="shared" si="5"/>
        <v>0</v>
      </c>
    </row>
    <row r="387" spans="1:29" x14ac:dyDescent="0.35">
      <c r="A387" s="2">
        <v>2021</v>
      </c>
      <c r="B387" s="3" t="s">
        <v>1075</v>
      </c>
      <c r="C387" s="4" t="s">
        <v>45</v>
      </c>
      <c r="D387" s="5" t="s">
        <v>434</v>
      </c>
      <c r="E387" s="6" t="s">
        <v>552</v>
      </c>
      <c r="F387" s="7" t="s">
        <v>408</v>
      </c>
      <c r="G387" s="9">
        <v>0</v>
      </c>
      <c r="H387" s="9">
        <v>53.048000000000002</v>
      </c>
      <c r="I387" s="9">
        <v>53.048000000000002</v>
      </c>
      <c r="J387" s="9">
        <v>38.868000000000002</v>
      </c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>
        <f t="shared" si="5"/>
        <v>14.18</v>
      </c>
    </row>
    <row r="388" spans="1:29" x14ac:dyDescent="0.35">
      <c r="A388" s="2">
        <v>2021</v>
      </c>
      <c r="B388" s="3" t="s">
        <v>1076</v>
      </c>
      <c r="C388" s="4" t="s">
        <v>45</v>
      </c>
      <c r="D388" s="5" t="s">
        <v>92</v>
      </c>
      <c r="E388" s="6" t="s">
        <v>511</v>
      </c>
      <c r="F388" s="7" t="s">
        <v>411</v>
      </c>
      <c r="G388" s="9">
        <v>7192.3</v>
      </c>
      <c r="H388" s="9"/>
      <c r="I388" s="9">
        <v>7192.3</v>
      </c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>
        <v>7192.3</v>
      </c>
      <c r="V388" s="9">
        <v>7192.3</v>
      </c>
      <c r="W388" s="9"/>
      <c r="X388" s="9"/>
      <c r="Y388" s="9"/>
      <c r="Z388" s="9"/>
      <c r="AA388" s="9"/>
      <c r="AB388" s="9"/>
      <c r="AC388" s="9">
        <f t="shared" si="5"/>
        <v>0</v>
      </c>
    </row>
    <row r="389" spans="1:29" x14ac:dyDescent="0.35">
      <c r="A389" s="2">
        <v>2021</v>
      </c>
      <c r="B389" s="3" t="s">
        <v>1077</v>
      </c>
      <c r="C389" s="4"/>
      <c r="D389" s="5" t="s">
        <v>435</v>
      </c>
      <c r="E389" s="6" t="s">
        <v>526</v>
      </c>
      <c r="F389" s="7" t="s">
        <v>436</v>
      </c>
      <c r="G389" s="9">
        <v>271.53399999999999</v>
      </c>
      <c r="H389" s="9">
        <v>30121.561000000002</v>
      </c>
      <c r="I389" s="9">
        <v>30393.094999999998</v>
      </c>
      <c r="J389" s="9">
        <v>69.960000000000008</v>
      </c>
      <c r="K389" s="9"/>
      <c r="L389" s="9">
        <v>24462.675999999967</v>
      </c>
      <c r="M389" s="9"/>
      <c r="N389" s="9"/>
      <c r="O389" s="9"/>
      <c r="P389" s="9">
        <v>24462.675999999967</v>
      </c>
      <c r="Q389" s="9"/>
      <c r="R389" s="9"/>
      <c r="S389" s="9">
        <v>44.911000000000001</v>
      </c>
      <c r="T389" s="9"/>
      <c r="U389" s="9">
        <v>3280.8709999999996</v>
      </c>
      <c r="V389" s="9">
        <v>3054.2979999999998</v>
      </c>
      <c r="W389" s="9"/>
      <c r="X389" s="9">
        <v>226.57300000000001</v>
      </c>
      <c r="Y389" s="9"/>
      <c r="Z389" s="9"/>
      <c r="AA389" s="9"/>
      <c r="AB389" s="9">
        <v>979.65300000000002</v>
      </c>
      <c r="AC389" s="9">
        <f t="shared" si="5"/>
        <v>1555.0240000000319</v>
      </c>
    </row>
    <row r="390" spans="1:29" x14ac:dyDescent="0.35">
      <c r="A390" s="2">
        <v>2021</v>
      </c>
      <c r="B390" s="3" t="s">
        <v>1080</v>
      </c>
      <c r="C390" s="4"/>
      <c r="D390" s="5" t="s">
        <v>298</v>
      </c>
      <c r="E390" s="6" t="s">
        <v>516</v>
      </c>
      <c r="F390" s="7" t="s">
        <v>213</v>
      </c>
      <c r="G390" s="11">
        <v>8808.1210700000011</v>
      </c>
      <c r="H390" s="11">
        <v>213307.37766100001</v>
      </c>
      <c r="I390" s="14">
        <v>222115.49899999998</v>
      </c>
      <c r="J390" s="12"/>
      <c r="K390" s="9"/>
      <c r="L390" s="9">
        <v>204899.66620000001</v>
      </c>
      <c r="M390" s="9"/>
      <c r="N390" s="9"/>
      <c r="O390" s="9"/>
      <c r="P390" s="9">
        <v>202083.53899999999</v>
      </c>
      <c r="Q390" s="9">
        <v>1782.239</v>
      </c>
      <c r="R390" s="9">
        <v>1033.8879999999999</v>
      </c>
      <c r="S390" s="9"/>
      <c r="T390" s="9"/>
      <c r="U390" s="9">
        <v>14032.422999999999</v>
      </c>
      <c r="V390" s="9">
        <v>14032.422999999999</v>
      </c>
      <c r="W390" s="9"/>
      <c r="X390" s="9"/>
      <c r="Y390" s="9"/>
      <c r="Z390" s="9"/>
      <c r="AA390" s="9"/>
      <c r="AB390" s="9">
        <v>552.49</v>
      </c>
      <c r="AC390" s="9">
        <f t="shared" ref="AC390:AC438" si="6">IF(I390-J390-K390-L390-S390-T390-U390-Y390-Z390-AA390-AB390&gt;0,I390-J390-K390-L390-S390-T390-U390-Y390-Z390-AA390-AB390,0)</f>
        <v>2630.919799999976</v>
      </c>
    </row>
    <row r="391" spans="1:29" x14ac:dyDescent="0.35">
      <c r="A391" s="2">
        <v>2021</v>
      </c>
      <c r="B391" s="3" t="s">
        <v>1088</v>
      </c>
      <c r="C391" s="4"/>
      <c r="D391" s="5" t="s">
        <v>299</v>
      </c>
      <c r="E391" s="6" t="s">
        <v>520</v>
      </c>
      <c r="F391" s="7" t="s">
        <v>216</v>
      </c>
      <c r="G391" s="11">
        <v>732.06700000000001</v>
      </c>
      <c r="H391" s="11">
        <v>9273.4269999999997</v>
      </c>
      <c r="I391" s="14">
        <v>10005.494000000001</v>
      </c>
      <c r="J391" s="12"/>
      <c r="K391" s="9"/>
      <c r="L391" s="9">
        <v>8336.5417579999994</v>
      </c>
      <c r="M391" s="9"/>
      <c r="N391" s="9"/>
      <c r="O391" s="9"/>
      <c r="P391" s="9">
        <v>6636.8809999999994</v>
      </c>
      <c r="Q391" s="9">
        <v>1545.8139999999999</v>
      </c>
      <c r="R391" s="9">
        <v>153.84700000000001</v>
      </c>
      <c r="S391" s="9"/>
      <c r="T391" s="9"/>
      <c r="U391" s="9">
        <v>320.20699999999999</v>
      </c>
      <c r="V391" s="9">
        <v>320.20699999999999</v>
      </c>
      <c r="W391" s="9"/>
      <c r="X391" s="9"/>
      <c r="Y391" s="9"/>
      <c r="Z391" s="9"/>
      <c r="AA391" s="9"/>
      <c r="AB391" s="9">
        <v>114.71199999999999</v>
      </c>
      <c r="AC391" s="9">
        <f t="shared" si="6"/>
        <v>1234.0332420000013</v>
      </c>
    </row>
    <row r="392" spans="1:29" x14ac:dyDescent="0.35">
      <c r="A392" s="2">
        <v>2021</v>
      </c>
      <c r="B392" s="3" t="s">
        <v>1094</v>
      </c>
      <c r="C392" s="4"/>
      <c r="D392" s="5" t="s">
        <v>437</v>
      </c>
      <c r="E392" s="6" t="s">
        <v>529</v>
      </c>
      <c r="F392" s="13" t="s">
        <v>55</v>
      </c>
      <c r="G392" s="11">
        <v>317.00447999999994</v>
      </c>
      <c r="H392" s="11">
        <v>10958.499391000001</v>
      </c>
      <c r="I392" s="14">
        <v>11275.504000000001</v>
      </c>
      <c r="J392" s="14">
        <v>496.90999999999997</v>
      </c>
      <c r="K392" s="9"/>
      <c r="L392" s="9">
        <v>5541.2849999999999</v>
      </c>
      <c r="M392" s="9"/>
      <c r="N392" s="9"/>
      <c r="O392" s="9">
        <v>1590.7</v>
      </c>
      <c r="P392" s="9">
        <v>2725.8989999999999</v>
      </c>
      <c r="Q392" s="9">
        <v>1206.1999999999998</v>
      </c>
      <c r="R392" s="9">
        <v>18.486000000000001</v>
      </c>
      <c r="S392" s="9">
        <v>1977.24</v>
      </c>
      <c r="T392" s="9"/>
      <c r="U392" s="9">
        <v>2946.4786000000004</v>
      </c>
      <c r="V392" s="9">
        <v>2946.4786000000004</v>
      </c>
      <c r="W392" s="9"/>
      <c r="X392" s="9"/>
      <c r="Y392" s="9"/>
      <c r="Z392" s="9"/>
      <c r="AA392" s="9"/>
      <c r="AB392" s="9">
        <v>1948.3094000000001</v>
      </c>
      <c r="AC392" s="9">
        <f t="shared" si="6"/>
        <v>0</v>
      </c>
    </row>
    <row r="393" spans="1:29" x14ac:dyDescent="0.35">
      <c r="A393" s="2">
        <v>2021</v>
      </c>
      <c r="B393" s="3" t="s">
        <v>1102</v>
      </c>
      <c r="C393" s="4"/>
      <c r="D393" s="5" t="s">
        <v>301</v>
      </c>
      <c r="E393" s="6" t="s">
        <v>524</v>
      </c>
      <c r="F393" s="7" t="s">
        <v>197</v>
      </c>
      <c r="G393" s="11">
        <v>7.2049999999999992</v>
      </c>
      <c r="H393" s="11">
        <v>1037.0716</v>
      </c>
      <c r="I393" s="14">
        <v>1044.2766000000001</v>
      </c>
      <c r="J393" s="14">
        <v>113.34</v>
      </c>
      <c r="K393" s="9"/>
      <c r="L393" s="9">
        <v>322.34199999999998</v>
      </c>
      <c r="M393" s="9"/>
      <c r="N393" s="9"/>
      <c r="O393" s="9"/>
      <c r="P393" s="9">
        <v>313.56</v>
      </c>
      <c r="Q393" s="9"/>
      <c r="R393" s="9">
        <v>8.782</v>
      </c>
      <c r="S393" s="9"/>
      <c r="T393" s="9"/>
      <c r="U393" s="9">
        <v>446.24599999999998</v>
      </c>
      <c r="V393" s="9">
        <v>446.24599999999998</v>
      </c>
      <c r="W393" s="9"/>
      <c r="X393" s="9"/>
      <c r="Y393" s="9"/>
      <c r="Z393" s="9">
        <v>1.34</v>
      </c>
      <c r="AA393" s="9"/>
      <c r="AB393" s="9">
        <v>7.65</v>
      </c>
      <c r="AC393" s="9">
        <f t="shared" si="6"/>
        <v>153.35860000000014</v>
      </c>
    </row>
    <row r="394" spans="1:29" x14ac:dyDescent="0.35">
      <c r="A394" s="2">
        <v>2021</v>
      </c>
      <c r="B394" s="3" t="s">
        <v>1106</v>
      </c>
      <c r="C394" s="4" t="s">
        <v>45</v>
      </c>
      <c r="D394" s="5" t="s">
        <v>438</v>
      </c>
      <c r="E394" s="6" t="s">
        <v>532</v>
      </c>
      <c r="F394" s="7" t="s">
        <v>72</v>
      </c>
      <c r="G394" s="9">
        <v>5.0200000000000014</v>
      </c>
      <c r="H394" s="9">
        <v>21.94</v>
      </c>
      <c r="I394" s="9">
        <v>26.96</v>
      </c>
      <c r="J394" s="9"/>
      <c r="K394" s="9"/>
      <c r="L394" s="9"/>
      <c r="M394" s="9"/>
      <c r="N394" s="9"/>
      <c r="O394" s="9"/>
      <c r="P394" s="9"/>
      <c r="Q394" s="9"/>
      <c r="R394" s="9"/>
      <c r="S394" s="9">
        <v>27.867999999999999</v>
      </c>
      <c r="T394" s="9"/>
      <c r="U394" s="9"/>
      <c r="V394" s="9"/>
      <c r="W394" s="9"/>
      <c r="X394" s="9"/>
      <c r="Y394" s="9"/>
      <c r="Z394" s="9"/>
      <c r="AA394" s="9"/>
      <c r="AB394" s="9">
        <v>3.29</v>
      </c>
      <c r="AC394" s="9">
        <f t="shared" si="6"/>
        <v>0</v>
      </c>
    </row>
    <row r="395" spans="1:29" x14ac:dyDescent="0.35">
      <c r="A395" s="2">
        <v>2021</v>
      </c>
      <c r="B395" s="3" t="s">
        <v>1110</v>
      </c>
      <c r="C395" s="4"/>
      <c r="D395" s="5" t="s">
        <v>439</v>
      </c>
      <c r="E395" s="6" t="s">
        <v>532</v>
      </c>
      <c r="F395" s="7" t="s">
        <v>72</v>
      </c>
      <c r="G395" s="11">
        <v>31.683999999999994</v>
      </c>
      <c r="H395" s="11">
        <v>12674.102099999998</v>
      </c>
      <c r="I395" s="11">
        <v>12705.786</v>
      </c>
      <c r="J395" s="11">
        <v>40.06</v>
      </c>
      <c r="K395" s="11"/>
      <c r="L395" s="11"/>
      <c r="M395" s="11"/>
      <c r="N395" s="11"/>
      <c r="O395" s="11"/>
      <c r="P395" s="11"/>
      <c r="Q395" s="11"/>
      <c r="R395" s="11"/>
      <c r="S395" s="9">
        <v>1833.73</v>
      </c>
      <c r="T395" s="11"/>
      <c r="U395" s="9">
        <v>215.571</v>
      </c>
      <c r="V395" s="11"/>
      <c r="W395" s="9">
        <v>168.60900000000001</v>
      </c>
      <c r="X395" s="9">
        <v>46.962000000000003</v>
      </c>
      <c r="Y395" s="9">
        <v>9788.0769999999993</v>
      </c>
      <c r="Z395" s="11"/>
      <c r="AA395" s="11"/>
      <c r="AB395" s="9">
        <v>503.31700000000001</v>
      </c>
      <c r="AC395" s="9">
        <f t="shared" si="6"/>
        <v>325.03100000000177</v>
      </c>
    </row>
    <row r="396" spans="1:29" x14ac:dyDescent="0.35">
      <c r="A396" s="2">
        <v>2021</v>
      </c>
      <c r="B396" s="3" t="s">
        <v>1114</v>
      </c>
      <c r="C396" s="4"/>
      <c r="D396" s="5" t="s">
        <v>440</v>
      </c>
      <c r="E396" s="6" t="s">
        <v>534</v>
      </c>
      <c r="F396" s="7" t="s">
        <v>88</v>
      </c>
      <c r="G396" s="11">
        <v>504.84899999999999</v>
      </c>
      <c r="H396" s="11">
        <v>2153.9679999999998</v>
      </c>
      <c r="I396" s="14">
        <v>2658.817</v>
      </c>
      <c r="J396" s="14">
        <v>2195.2170000000001</v>
      </c>
      <c r="K396" s="9"/>
      <c r="L396" s="9">
        <v>257.64</v>
      </c>
      <c r="M396" s="9"/>
      <c r="N396" s="9"/>
      <c r="O396" s="9">
        <v>257.64</v>
      </c>
      <c r="P396" s="9"/>
      <c r="Q396" s="9"/>
      <c r="R396" s="9"/>
      <c r="S396" s="9">
        <v>518.32899999999995</v>
      </c>
      <c r="T396" s="9"/>
      <c r="U396" s="9"/>
      <c r="V396" s="9"/>
      <c r="W396" s="9"/>
      <c r="X396" s="9"/>
      <c r="Y396" s="9"/>
      <c r="Z396" s="9"/>
      <c r="AA396" s="9"/>
      <c r="AB396" s="9">
        <v>6.18</v>
      </c>
      <c r="AC396" s="9">
        <f t="shared" si="6"/>
        <v>0</v>
      </c>
    </row>
    <row r="397" spans="1:29" x14ac:dyDescent="0.35">
      <c r="A397" s="2">
        <v>2021</v>
      </c>
      <c r="B397" s="3" t="s">
        <v>1119</v>
      </c>
      <c r="C397" s="4"/>
      <c r="D397" s="5" t="s">
        <v>441</v>
      </c>
      <c r="E397" s="16" t="s">
        <v>567</v>
      </c>
      <c r="F397" s="13" t="s">
        <v>401</v>
      </c>
      <c r="G397" s="11">
        <v>461.61</v>
      </c>
      <c r="H397" s="11">
        <v>42760.692000000003</v>
      </c>
      <c r="I397" s="11">
        <v>43222.302000000003</v>
      </c>
      <c r="J397" s="11">
        <v>76.48</v>
      </c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>
        <v>26790.839</v>
      </c>
      <c r="V397" s="11">
        <v>25438.059000000001</v>
      </c>
      <c r="W397" s="9">
        <v>1352.78</v>
      </c>
      <c r="X397" s="11"/>
      <c r="Y397" s="11"/>
      <c r="Z397" s="11">
        <v>9218.56</v>
      </c>
      <c r="AA397" s="11"/>
      <c r="AB397" s="9">
        <v>7226.5510000000004</v>
      </c>
      <c r="AC397" s="9">
        <f t="shared" si="6"/>
        <v>0</v>
      </c>
    </row>
    <row r="398" spans="1:29" x14ac:dyDescent="0.35">
      <c r="A398" s="2">
        <v>2021</v>
      </c>
      <c r="B398" s="3" t="s">
        <v>1122</v>
      </c>
      <c r="C398" s="4"/>
      <c r="D398" s="5" t="s">
        <v>442</v>
      </c>
      <c r="E398" s="6" t="s">
        <v>552</v>
      </c>
      <c r="F398" s="7" t="s">
        <v>408</v>
      </c>
      <c r="G398" s="11">
        <v>236.43000000000006</v>
      </c>
      <c r="H398" s="11">
        <v>333420.78365200001</v>
      </c>
      <c r="I398" s="14">
        <v>333657.21399999998</v>
      </c>
      <c r="J398" s="12"/>
      <c r="K398" s="9"/>
      <c r="L398" s="9"/>
      <c r="M398" s="9"/>
      <c r="N398" s="9"/>
      <c r="O398" s="9"/>
      <c r="P398" s="9"/>
      <c r="Q398" s="9"/>
      <c r="R398" s="9"/>
      <c r="S398" s="9">
        <v>329364.67200000002</v>
      </c>
      <c r="T398" s="9"/>
      <c r="U398" s="9"/>
      <c r="V398" s="9"/>
      <c r="W398" s="9"/>
      <c r="X398" s="9"/>
      <c r="Y398" s="9"/>
      <c r="Z398" s="9"/>
      <c r="AA398" s="9"/>
      <c r="AB398" s="9">
        <v>1210.74</v>
      </c>
      <c r="AC398" s="9">
        <f t="shared" si="6"/>
        <v>3081.8019999999578</v>
      </c>
    </row>
    <row r="399" spans="1:29" x14ac:dyDescent="0.35">
      <c r="A399" s="2">
        <v>2021</v>
      </c>
      <c r="B399" s="3" t="s">
        <v>1123</v>
      </c>
      <c r="C399" s="4" t="s">
        <v>45</v>
      </c>
      <c r="D399" s="5" t="s">
        <v>443</v>
      </c>
      <c r="E399" s="6" t="s">
        <v>552</v>
      </c>
      <c r="F399" s="7" t="s">
        <v>408</v>
      </c>
      <c r="G399" s="11">
        <v>1.7600000000000002</v>
      </c>
      <c r="H399" s="11">
        <v>10245.264380000001</v>
      </c>
      <c r="I399" s="14">
        <v>10247.024079999999</v>
      </c>
      <c r="J399" s="14">
        <v>807.44799999999998</v>
      </c>
      <c r="K399" s="9"/>
      <c r="L399" s="9">
        <v>9642.4470650000003</v>
      </c>
      <c r="M399" s="9"/>
      <c r="N399" s="9"/>
      <c r="O399" s="9"/>
      <c r="P399" s="9">
        <v>9415.0870649999997</v>
      </c>
      <c r="Q399" s="9">
        <v>227.36</v>
      </c>
      <c r="R399" s="9"/>
      <c r="S399" s="9">
        <v>1076.992</v>
      </c>
      <c r="T399" s="9"/>
      <c r="U399" s="9"/>
      <c r="V399" s="9"/>
      <c r="W399" s="9"/>
      <c r="X399" s="9"/>
      <c r="Y399" s="9"/>
      <c r="Z399" s="9"/>
      <c r="AA399" s="9"/>
      <c r="AB399" s="9">
        <v>350.23099999999999</v>
      </c>
      <c r="AC399" s="9">
        <f t="shared" si="6"/>
        <v>0</v>
      </c>
    </row>
    <row r="400" spans="1:29" x14ac:dyDescent="0.35">
      <c r="A400" s="2">
        <v>2021</v>
      </c>
      <c r="B400" s="3" t="s">
        <v>1131</v>
      </c>
      <c r="C400" s="4"/>
      <c r="D400" s="5" t="s">
        <v>444</v>
      </c>
      <c r="E400" s="6" t="s">
        <v>552</v>
      </c>
      <c r="F400" s="7" t="s">
        <v>408</v>
      </c>
      <c r="G400" s="11">
        <v>22107.07</v>
      </c>
      <c r="H400" s="11">
        <v>638889.50575999997</v>
      </c>
      <c r="I400" s="14">
        <v>660996.57540000009</v>
      </c>
      <c r="J400" s="14">
        <v>186521.22</v>
      </c>
      <c r="K400" s="9"/>
      <c r="L400" s="9">
        <v>1064.134</v>
      </c>
      <c r="M400" s="9"/>
      <c r="N400" s="9"/>
      <c r="O400" s="9"/>
      <c r="P400" s="9">
        <v>1055.5700000000002</v>
      </c>
      <c r="Q400" s="9">
        <v>8.5640000000000001</v>
      </c>
      <c r="R400" s="9"/>
      <c r="S400" s="9">
        <v>221558.01800000001</v>
      </c>
      <c r="T400" s="9"/>
      <c r="U400" s="9">
        <v>167433.38099999999</v>
      </c>
      <c r="V400" s="9"/>
      <c r="W400" s="9">
        <v>160320.70300000001</v>
      </c>
      <c r="X400" s="9">
        <v>7112.6779999999999</v>
      </c>
      <c r="Y400" s="9"/>
      <c r="Z400" s="9">
        <v>211.1</v>
      </c>
      <c r="AA400" s="9"/>
      <c r="AB400" s="9">
        <v>65974.601999999999</v>
      </c>
      <c r="AC400" s="9">
        <f t="shared" si="6"/>
        <v>18234.120400000087</v>
      </c>
    </row>
    <row r="401" spans="1:29" x14ac:dyDescent="0.35">
      <c r="A401" s="2">
        <v>2021</v>
      </c>
      <c r="B401" s="3" t="s">
        <v>1140</v>
      </c>
      <c r="C401" s="4" t="s">
        <v>45</v>
      </c>
      <c r="D401" s="5" t="s">
        <v>445</v>
      </c>
      <c r="E401" s="6" t="s">
        <v>509</v>
      </c>
      <c r="F401" s="7" t="s">
        <v>85</v>
      </c>
      <c r="G401" s="11">
        <v>0</v>
      </c>
      <c r="H401" s="9"/>
      <c r="I401" s="8">
        <v>0</v>
      </c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>
        <f t="shared" si="6"/>
        <v>0</v>
      </c>
    </row>
    <row r="402" spans="1:29" x14ac:dyDescent="0.35">
      <c r="A402" s="2">
        <v>2021</v>
      </c>
      <c r="B402" s="3" t="s">
        <v>1141</v>
      </c>
      <c r="C402" s="4"/>
      <c r="D402" s="5" t="s">
        <v>435</v>
      </c>
      <c r="E402" s="6" t="s">
        <v>526</v>
      </c>
      <c r="F402" s="7" t="s">
        <v>436</v>
      </c>
      <c r="G402" s="9">
        <v>63138.237000000001</v>
      </c>
      <c r="H402" s="9">
        <v>349.89600000000002</v>
      </c>
      <c r="I402" s="9">
        <v>63488.133000000002</v>
      </c>
      <c r="J402" s="9"/>
      <c r="K402" s="9"/>
      <c r="L402" s="9">
        <v>3544.4749999999999</v>
      </c>
      <c r="M402" s="9"/>
      <c r="N402" s="9"/>
      <c r="O402" s="9"/>
      <c r="P402" s="9">
        <v>3544.4749999999999</v>
      </c>
      <c r="Q402" s="9"/>
      <c r="R402" s="9"/>
      <c r="S402" s="9"/>
      <c r="T402" s="9"/>
      <c r="U402" s="9">
        <v>16065.034</v>
      </c>
      <c r="V402" s="9">
        <v>15920.954</v>
      </c>
      <c r="W402" s="9">
        <v>144.08000000000001</v>
      </c>
      <c r="X402" s="9"/>
      <c r="Y402" s="9"/>
      <c r="Z402" s="9"/>
      <c r="AA402" s="9"/>
      <c r="AB402" s="9">
        <v>42714.464999999997</v>
      </c>
      <c r="AC402" s="9">
        <f t="shared" si="6"/>
        <v>1164.1590000000069</v>
      </c>
    </row>
    <row r="403" spans="1:29" x14ac:dyDescent="0.35">
      <c r="A403" s="2">
        <v>2021</v>
      </c>
      <c r="B403" s="3" t="s">
        <v>1142</v>
      </c>
      <c r="C403" s="4"/>
      <c r="D403" s="5" t="s">
        <v>301</v>
      </c>
      <c r="E403" s="6" t="s">
        <v>524</v>
      </c>
      <c r="F403" s="7" t="s">
        <v>197</v>
      </c>
      <c r="G403" s="9">
        <v>27292.524000000001</v>
      </c>
      <c r="H403" s="9">
        <v>4.34</v>
      </c>
      <c r="I403" s="9">
        <v>27296.864000000001</v>
      </c>
      <c r="J403" s="9">
        <v>200.946</v>
      </c>
      <c r="K403" s="9"/>
      <c r="L403" s="9">
        <v>208.4</v>
      </c>
      <c r="M403" s="9"/>
      <c r="N403" s="9"/>
      <c r="O403" s="9"/>
      <c r="P403" s="9">
        <v>208.4</v>
      </c>
      <c r="Q403" s="9"/>
      <c r="R403" s="9"/>
      <c r="S403" s="9"/>
      <c r="T403" s="9"/>
      <c r="U403" s="9">
        <v>5393.6050000000005</v>
      </c>
      <c r="V403" s="9">
        <v>5393.6050000000005</v>
      </c>
      <c r="W403" s="9"/>
      <c r="X403" s="9"/>
      <c r="Y403" s="9"/>
      <c r="Z403" s="9"/>
      <c r="AA403" s="9">
        <v>8.26</v>
      </c>
      <c r="AB403" s="9">
        <v>21090.960999999999</v>
      </c>
      <c r="AC403" s="9">
        <f t="shared" si="6"/>
        <v>394.69200000000274</v>
      </c>
    </row>
    <row r="404" spans="1:29" x14ac:dyDescent="0.35">
      <c r="A404" s="2">
        <v>2021</v>
      </c>
      <c r="B404" s="3" t="s">
        <v>1143</v>
      </c>
      <c r="C404" s="4"/>
      <c r="D404" s="5" t="s">
        <v>446</v>
      </c>
      <c r="E404" s="6" t="s">
        <v>544</v>
      </c>
      <c r="F404" s="7" t="s">
        <v>420</v>
      </c>
      <c r="G404" s="9">
        <v>6633.481904000002</v>
      </c>
      <c r="H404" s="9"/>
      <c r="I404" s="9">
        <v>6633.481904000002</v>
      </c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>
        <v>4602.6268479999999</v>
      </c>
      <c r="V404" s="9"/>
      <c r="W404" s="9">
        <v>718.62234799999987</v>
      </c>
      <c r="X404" s="9">
        <v>3884.0045</v>
      </c>
      <c r="Y404" s="9"/>
      <c r="Z404" s="9">
        <v>1.8759000000000001</v>
      </c>
      <c r="AA404" s="9"/>
      <c r="AB404" s="9">
        <v>2016.806292</v>
      </c>
      <c r="AC404" s="9">
        <f t="shared" si="6"/>
        <v>12.172864000002164</v>
      </c>
    </row>
    <row r="405" spans="1:29" x14ac:dyDescent="0.35">
      <c r="A405" s="2">
        <v>2021</v>
      </c>
      <c r="B405" s="3" t="s">
        <v>1144</v>
      </c>
      <c r="C405" s="4"/>
      <c r="D405" s="5" t="s">
        <v>447</v>
      </c>
      <c r="E405" s="6" t="s">
        <v>533</v>
      </c>
      <c r="F405" s="13" t="s">
        <v>448</v>
      </c>
      <c r="G405" s="9">
        <v>2869.6600000000008</v>
      </c>
      <c r="H405" s="9"/>
      <c r="I405" s="9">
        <v>2869.6600000000008</v>
      </c>
      <c r="J405" s="9">
        <v>294.64999999999998</v>
      </c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>
        <v>1707.1709999999998</v>
      </c>
      <c r="AB405" s="9">
        <v>865.82999999999981</v>
      </c>
      <c r="AC405" s="9">
        <f t="shared" si="6"/>
        <v>2.0090000000010377</v>
      </c>
    </row>
    <row r="406" spans="1:29" x14ac:dyDescent="0.35">
      <c r="A406" s="2">
        <v>2021</v>
      </c>
      <c r="B406" s="3" t="s">
        <v>1145</v>
      </c>
      <c r="C406" s="4"/>
      <c r="D406" s="5" t="s">
        <v>440</v>
      </c>
      <c r="E406" s="6" t="s">
        <v>534</v>
      </c>
      <c r="F406" s="7" t="s">
        <v>88</v>
      </c>
      <c r="G406" s="9">
        <v>4397.5399999999991</v>
      </c>
      <c r="H406" s="9"/>
      <c r="I406" s="9">
        <v>4397.5399999999991</v>
      </c>
      <c r="J406" s="9">
        <v>2519.8440000000001</v>
      </c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>
        <v>55</v>
      </c>
      <c r="AB406" s="9">
        <v>1760.0440000000001</v>
      </c>
      <c r="AC406" s="9">
        <f t="shared" si="6"/>
        <v>62.651999999998907</v>
      </c>
    </row>
    <row r="407" spans="1:29" x14ac:dyDescent="0.35">
      <c r="A407" s="2">
        <v>2021</v>
      </c>
      <c r="B407" s="3" t="s">
        <v>1146</v>
      </c>
      <c r="C407" s="4" t="s">
        <v>45</v>
      </c>
      <c r="D407" s="5" t="s">
        <v>449</v>
      </c>
      <c r="E407" s="6" t="s">
        <v>492</v>
      </c>
      <c r="F407" s="7" t="s">
        <v>132</v>
      </c>
      <c r="G407" s="9">
        <v>0.90300000000000025</v>
      </c>
      <c r="H407" s="9"/>
      <c r="I407" s="9">
        <v>0.90300000000000025</v>
      </c>
      <c r="J407" s="9"/>
      <c r="K407" s="9"/>
      <c r="L407" s="9"/>
      <c r="M407" s="9"/>
      <c r="N407" s="9"/>
      <c r="O407" s="9"/>
      <c r="P407" s="9"/>
      <c r="Q407" s="9"/>
      <c r="R407" s="9"/>
      <c r="S407" s="9">
        <v>7.5999999999999998E-2</v>
      </c>
      <c r="T407" s="9"/>
      <c r="U407" s="9"/>
      <c r="V407" s="9"/>
      <c r="W407" s="9"/>
      <c r="X407" s="9"/>
      <c r="Y407" s="9"/>
      <c r="Z407" s="9"/>
      <c r="AA407" s="9"/>
      <c r="AB407" s="9">
        <v>2E-3</v>
      </c>
      <c r="AC407" s="9">
        <f t="shared" si="6"/>
        <v>0.82500000000000029</v>
      </c>
    </row>
    <row r="408" spans="1:29" x14ac:dyDescent="0.35">
      <c r="A408" s="2">
        <v>2021</v>
      </c>
      <c r="B408" s="3" t="s">
        <v>1147</v>
      </c>
      <c r="C408" s="4" t="s">
        <v>45</v>
      </c>
      <c r="D408" s="5" t="s">
        <v>450</v>
      </c>
      <c r="E408" s="6" t="s">
        <v>493</v>
      </c>
      <c r="F408" s="7" t="s">
        <v>104</v>
      </c>
      <c r="G408" s="9">
        <v>15.969380000000008</v>
      </c>
      <c r="H408" s="9">
        <v>5.6</v>
      </c>
      <c r="I408" s="9">
        <v>21.56938000000001</v>
      </c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>
        <v>11.367000000000001</v>
      </c>
      <c r="V408" s="9">
        <v>11.367000000000001</v>
      </c>
      <c r="W408" s="9"/>
      <c r="X408" s="9"/>
      <c r="Y408" s="9"/>
      <c r="Z408" s="9"/>
      <c r="AA408" s="9"/>
      <c r="AB408" s="9">
        <v>1.004</v>
      </c>
      <c r="AC408" s="9">
        <f t="shared" si="6"/>
        <v>9.1983800000000091</v>
      </c>
    </row>
    <row r="409" spans="1:29" x14ac:dyDescent="0.35">
      <c r="A409" s="2">
        <v>2021</v>
      </c>
      <c r="B409" s="3" t="s">
        <v>1148</v>
      </c>
      <c r="C409" s="4" t="s">
        <v>45</v>
      </c>
      <c r="D409" s="5" t="s">
        <v>451</v>
      </c>
      <c r="E409" s="6" t="s">
        <v>494</v>
      </c>
      <c r="F409" s="7" t="s">
        <v>111</v>
      </c>
      <c r="G409" s="9">
        <v>26.788899999999998</v>
      </c>
      <c r="H409" s="9"/>
      <c r="I409" s="9">
        <v>26.788899999999998</v>
      </c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>
        <v>0.49199999999999999</v>
      </c>
      <c r="AC409" s="9">
        <f t="shared" si="6"/>
        <v>26.296899999999997</v>
      </c>
    </row>
    <row r="410" spans="1:29" x14ac:dyDescent="0.35">
      <c r="A410" s="2">
        <v>2021</v>
      </c>
      <c r="B410" s="3" t="s">
        <v>1149</v>
      </c>
      <c r="C410" s="4" t="s">
        <v>45</v>
      </c>
      <c r="D410" s="5" t="s">
        <v>452</v>
      </c>
      <c r="E410" s="6" t="s">
        <v>502</v>
      </c>
      <c r="F410" s="7" t="s">
        <v>77</v>
      </c>
      <c r="G410" s="9">
        <v>7.2000000000000008E-2</v>
      </c>
      <c r="H410" s="9"/>
      <c r="I410" s="9">
        <v>7.2000000000000008E-2</v>
      </c>
      <c r="J410" s="9"/>
      <c r="K410" s="9"/>
      <c r="L410" s="9"/>
      <c r="M410" s="9"/>
      <c r="N410" s="9"/>
      <c r="O410" s="9"/>
      <c r="P410" s="9"/>
      <c r="Q410" s="9"/>
      <c r="R410" s="9"/>
      <c r="S410" s="9">
        <v>0.34199999999999997</v>
      </c>
      <c r="T410" s="9"/>
      <c r="U410" s="9"/>
      <c r="V410" s="9"/>
      <c r="W410" s="9"/>
      <c r="X410" s="9"/>
      <c r="Y410" s="9"/>
      <c r="Z410" s="9"/>
      <c r="AA410" s="9"/>
      <c r="AB410" s="9">
        <v>3.0000000000000001E-3</v>
      </c>
      <c r="AC410" s="9">
        <f t="shared" si="6"/>
        <v>0</v>
      </c>
    </row>
    <row r="411" spans="1:29" x14ac:dyDescent="0.35">
      <c r="A411" s="2">
        <v>2021</v>
      </c>
      <c r="B411" s="3" t="s">
        <v>1150</v>
      </c>
      <c r="C411" s="4" t="s">
        <v>45</v>
      </c>
      <c r="D411" s="5" t="s">
        <v>453</v>
      </c>
      <c r="E411" s="6" t="s">
        <v>499</v>
      </c>
      <c r="F411" s="7" t="s">
        <v>61</v>
      </c>
      <c r="G411" s="9">
        <v>0.22699999999999998</v>
      </c>
      <c r="H411" s="9"/>
      <c r="I411" s="9">
        <v>0.22699999999999998</v>
      </c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>
        <v>0.02</v>
      </c>
      <c r="U411" s="9"/>
      <c r="V411" s="9"/>
      <c r="W411" s="9"/>
      <c r="X411" s="9"/>
      <c r="Y411" s="9"/>
      <c r="Z411" s="9"/>
      <c r="AA411" s="9"/>
      <c r="AB411" s="9">
        <v>1E-3</v>
      </c>
      <c r="AC411" s="9">
        <f t="shared" si="6"/>
        <v>0.20599999999999999</v>
      </c>
    </row>
    <row r="412" spans="1:29" x14ac:dyDescent="0.35">
      <c r="A412" s="2">
        <v>2021</v>
      </c>
      <c r="B412" s="3" t="s">
        <v>1151</v>
      </c>
      <c r="C412" s="4" t="s">
        <v>45</v>
      </c>
      <c r="D412" s="5" t="s">
        <v>454</v>
      </c>
      <c r="E412" s="6" t="s">
        <v>542</v>
      </c>
      <c r="F412" s="7" t="s">
        <v>289</v>
      </c>
      <c r="G412" s="11">
        <v>249.99</v>
      </c>
      <c r="H412" s="11">
        <v>84.548000000000002</v>
      </c>
      <c r="I412" s="11">
        <v>334.53800000000001</v>
      </c>
      <c r="J412" s="11"/>
      <c r="K412" s="11"/>
      <c r="L412" s="11">
        <v>155.88</v>
      </c>
      <c r="M412" s="11"/>
      <c r="N412" s="11"/>
      <c r="O412" s="11"/>
      <c r="P412" s="11"/>
      <c r="Q412" s="11">
        <v>155.88</v>
      </c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>
        <v>176.614</v>
      </c>
      <c r="AC412" s="9">
        <f t="shared" si="6"/>
        <v>2.0440000000000111</v>
      </c>
    </row>
    <row r="413" spans="1:29" x14ac:dyDescent="0.35">
      <c r="A413" s="2">
        <v>2021</v>
      </c>
      <c r="B413" s="3" t="s">
        <v>1154</v>
      </c>
      <c r="C413" s="4" t="s">
        <v>45</v>
      </c>
      <c r="D413" s="5" t="s">
        <v>455</v>
      </c>
      <c r="E413" s="6" t="s">
        <v>539</v>
      </c>
      <c r="F413" s="7" t="s">
        <v>307</v>
      </c>
      <c r="G413" s="11">
        <v>4362.2688000000007</v>
      </c>
      <c r="H413" s="11">
        <v>1.444</v>
      </c>
      <c r="I413" s="14">
        <v>4363.7129999999997</v>
      </c>
      <c r="J413" s="12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>
        <v>6.9560000000000004</v>
      </c>
      <c r="AB413" s="9">
        <v>4639.0619999999999</v>
      </c>
      <c r="AC413" s="9">
        <f t="shared" si="6"/>
        <v>0</v>
      </c>
    </row>
    <row r="414" spans="1:29" x14ac:dyDescent="0.35">
      <c r="A414" s="2">
        <v>2021</v>
      </c>
      <c r="B414" s="3" t="s">
        <v>1155</v>
      </c>
      <c r="C414" s="4"/>
      <c r="D414" s="5" t="s">
        <v>456</v>
      </c>
      <c r="E414" s="6" t="s">
        <v>544</v>
      </c>
      <c r="F414" s="7" t="s">
        <v>420</v>
      </c>
      <c r="G414" s="9">
        <v>6045.3138429999999</v>
      </c>
      <c r="H414" s="9"/>
      <c r="I414" s="9">
        <v>6045.3138429999999</v>
      </c>
      <c r="J414" s="9"/>
      <c r="K414" s="9"/>
      <c r="L414" s="9">
        <v>469.06</v>
      </c>
      <c r="M414" s="9"/>
      <c r="N414" s="9"/>
      <c r="O414" s="9"/>
      <c r="P414" s="9">
        <v>415.53999999999996</v>
      </c>
      <c r="Q414" s="9"/>
      <c r="R414" s="9">
        <v>53.519999999999996</v>
      </c>
      <c r="S414" s="9"/>
      <c r="T414" s="9"/>
      <c r="U414" s="9">
        <v>2245.2160439999998</v>
      </c>
      <c r="V414" s="9">
        <v>506.6</v>
      </c>
      <c r="W414" s="9">
        <v>735.41599999999994</v>
      </c>
      <c r="X414" s="9">
        <v>1003.2</v>
      </c>
      <c r="Y414" s="9"/>
      <c r="Z414" s="9"/>
      <c r="AA414" s="9"/>
      <c r="AB414" s="9">
        <v>3335.5327190000003</v>
      </c>
      <c r="AC414" s="9">
        <f t="shared" si="6"/>
        <v>0</v>
      </c>
    </row>
    <row r="415" spans="1:29" x14ac:dyDescent="0.35">
      <c r="A415" s="2">
        <v>2021</v>
      </c>
      <c r="B415" s="3" t="s">
        <v>1156</v>
      </c>
      <c r="C415" s="4" t="s">
        <v>45</v>
      </c>
      <c r="D415" s="5" t="s">
        <v>457</v>
      </c>
      <c r="E415" s="6" t="s">
        <v>501</v>
      </c>
      <c r="F415" s="7" t="s">
        <v>91</v>
      </c>
      <c r="G415" s="9">
        <v>682.13079999999923</v>
      </c>
      <c r="H415" s="9">
        <v>36.789000000000001</v>
      </c>
      <c r="I415" s="9">
        <v>718.91979999999921</v>
      </c>
      <c r="J415" s="9"/>
      <c r="K415" s="9"/>
      <c r="L415" s="9"/>
      <c r="M415" s="9"/>
      <c r="N415" s="9"/>
      <c r="O415" s="9"/>
      <c r="P415" s="9"/>
      <c r="Q415" s="9"/>
      <c r="R415" s="9"/>
      <c r="S415" s="9">
        <v>523.26699999999994</v>
      </c>
      <c r="T415" s="9"/>
      <c r="U415" s="9"/>
      <c r="V415" s="9"/>
      <c r="W415" s="9"/>
      <c r="X415" s="9"/>
      <c r="Y415" s="9"/>
      <c r="Z415" s="9"/>
      <c r="AA415" s="9"/>
      <c r="AB415" s="9">
        <v>88.839499999999987</v>
      </c>
      <c r="AC415" s="9">
        <f t="shared" si="6"/>
        <v>106.81329999999929</v>
      </c>
    </row>
    <row r="416" spans="1:29" x14ac:dyDescent="0.35">
      <c r="A416" s="2">
        <v>2021</v>
      </c>
      <c r="B416" s="3" t="s">
        <v>1157</v>
      </c>
      <c r="C416" s="4"/>
      <c r="D416" s="5" t="s">
        <v>458</v>
      </c>
      <c r="E416" s="6" t="s">
        <v>501</v>
      </c>
      <c r="F416" s="7" t="s">
        <v>91</v>
      </c>
      <c r="G416" s="9">
        <v>2.9290000000000003</v>
      </c>
      <c r="H416" s="9">
        <v>1.4</v>
      </c>
      <c r="I416" s="9">
        <v>4.3290000000000006</v>
      </c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>
        <f t="shared" si="6"/>
        <v>4.3290000000000006</v>
      </c>
    </row>
    <row r="417" spans="1:29" x14ac:dyDescent="0.35">
      <c r="A417" s="2">
        <v>2021</v>
      </c>
      <c r="B417" s="3" t="s">
        <v>1158</v>
      </c>
      <c r="C417" s="4" t="s">
        <v>45</v>
      </c>
      <c r="D417" s="5" t="s">
        <v>459</v>
      </c>
      <c r="E417" s="6" t="s">
        <v>502</v>
      </c>
      <c r="F417" s="7" t="s">
        <v>77</v>
      </c>
      <c r="G417" s="9">
        <v>264.20449999999983</v>
      </c>
      <c r="H417" s="9"/>
      <c r="I417" s="9">
        <v>264.20449999999983</v>
      </c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>
        <v>61.137999999999998</v>
      </c>
      <c r="U417" s="9"/>
      <c r="V417" s="9"/>
      <c r="W417" s="9"/>
      <c r="X417" s="9"/>
      <c r="Y417" s="9"/>
      <c r="Z417" s="9"/>
      <c r="AA417" s="9"/>
      <c r="AB417" s="9">
        <v>8.9999999999999993E-3</v>
      </c>
      <c r="AC417" s="9">
        <f t="shared" si="6"/>
        <v>203.05749999999983</v>
      </c>
    </row>
    <row r="418" spans="1:29" x14ac:dyDescent="0.35">
      <c r="A418" s="2">
        <v>2021</v>
      </c>
      <c r="B418" s="3" t="s">
        <v>1159</v>
      </c>
      <c r="C418" s="4"/>
      <c r="D418" s="5" t="s">
        <v>460</v>
      </c>
      <c r="E418" s="6" t="s">
        <v>502</v>
      </c>
      <c r="F418" s="7" t="s">
        <v>77</v>
      </c>
      <c r="G418" s="9">
        <v>0</v>
      </c>
      <c r="H418" s="9"/>
      <c r="I418" s="9">
        <v>0</v>
      </c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>
        <f t="shared" si="6"/>
        <v>0</v>
      </c>
    </row>
    <row r="419" spans="1:29" x14ac:dyDescent="0.35">
      <c r="A419" s="2">
        <v>2021</v>
      </c>
      <c r="B419" s="3" t="s">
        <v>1160</v>
      </c>
      <c r="C419" s="4" t="s">
        <v>45</v>
      </c>
      <c r="D419" s="5" t="s">
        <v>461</v>
      </c>
      <c r="E419" s="6" t="s">
        <v>500</v>
      </c>
      <c r="F419" s="7" t="s">
        <v>141</v>
      </c>
      <c r="G419" s="9">
        <v>0</v>
      </c>
      <c r="H419" s="9"/>
      <c r="I419" s="9">
        <v>0</v>
      </c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>
        <f t="shared" si="6"/>
        <v>0</v>
      </c>
    </row>
    <row r="420" spans="1:29" x14ac:dyDescent="0.35">
      <c r="A420" s="2">
        <v>2021</v>
      </c>
      <c r="B420" s="3" t="s">
        <v>1161</v>
      </c>
      <c r="C420" s="4"/>
      <c r="D420" s="5" t="s">
        <v>462</v>
      </c>
      <c r="E420" s="6" t="s">
        <v>500</v>
      </c>
      <c r="F420" s="7" t="s">
        <v>141</v>
      </c>
      <c r="G420" s="9">
        <v>0.13400000000000001</v>
      </c>
      <c r="H420" s="9"/>
      <c r="I420" s="9">
        <v>0.13400000000000001</v>
      </c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>
        <v>0.20100000000000001</v>
      </c>
      <c r="U420" s="9"/>
      <c r="V420" s="9"/>
      <c r="W420" s="9"/>
      <c r="X420" s="9"/>
      <c r="Y420" s="9"/>
      <c r="Z420" s="9"/>
      <c r="AA420" s="9"/>
      <c r="AB420" s="9"/>
      <c r="AC420" s="9">
        <f t="shared" si="6"/>
        <v>0</v>
      </c>
    </row>
    <row r="421" spans="1:29" x14ac:dyDescent="0.35">
      <c r="A421" s="2">
        <v>2021</v>
      </c>
      <c r="B421" s="3" t="s">
        <v>1162</v>
      </c>
      <c r="C421" s="4" t="s">
        <v>45</v>
      </c>
      <c r="D421" s="5" t="s">
        <v>463</v>
      </c>
      <c r="E421" s="6" t="s">
        <v>541</v>
      </c>
      <c r="F421" s="7" t="s">
        <v>324</v>
      </c>
      <c r="G421" s="11">
        <v>2.6038989999999842</v>
      </c>
      <c r="H421" s="11">
        <v>1.6742999999999999</v>
      </c>
      <c r="I421" s="14">
        <v>4.2779999999999996</v>
      </c>
      <c r="J421" s="12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>
        <v>8.5000000000000006E-2</v>
      </c>
      <c r="AC421" s="9">
        <f t="shared" si="6"/>
        <v>4.1929999999999996</v>
      </c>
    </row>
    <row r="422" spans="1:29" x14ac:dyDescent="0.35">
      <c r="A422" s="2">
        <v>2021</v>
      </c>
      <c r="B422" s="3" t="s">
        <v>1163</v>
      </c>
      <c r="C422" s="4"/>
      <c r="D422" s="5" t="s">
        <v>464</v>
      </c>
      <c r="E422" s="6" t="s">
        <v>541</v>
      </c>
      <c r="F422" s="7" t="s">
        <v>324</v>
      </c>
      <c r="G422" s="11">
        <v>12.157240000000002</v>
      </c>
      <c r="H422" s="11">
        <v>289.85849999999999</v>
      </c>
      <c r="I422" s="14">
        <v>302.01600000000002</v>
      </c>
      <c r="J422" s="12"/>
      <c r="K422" s="9"/>
      <c r="L422" s="9">
        <v>281.63200000000001</v>
      </c>
      <c r="M422" s="9"/>
      <c r="N422" s="9"/>
      <c r="O422" s="9"/>
      <c r="P422" s="9">
        <v>116.55200000000001</v>
      </c>
      <c r="Q422" s="9">
        <v>165.08</v>
      </c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>
        <f t="shared" si="6"/>
        <v>20.384000000000015</v>
      </c>
    </row>
    <row r="423" spans="1:29" x14ac:dyDescent="0.35">
      <c r="A423" s="2">
        <v>2021</v>
      </c>
      <c r="B423" s="3" t="s">
        <v>1164</v>
      </c>
      <c r="C423" s="4" t="s">
        <v>45</v>
      </c>
      <c r="D423" s="5" t="s">
        <v>465</v>
      </c>
      <c r="E423" s="6" t="s">
        <v>540</v>
      </c>
      <c r="F423" s="7" t="s">
        <v>177</v>
      </c>
      <c r="G423" s="11">
        <v>2764.9787239999996</v>
      </c>
      <c r="H423" s="11">
        <v>2.2479999999999998</v>
      </c>
      <c r="I423" s="14">
        <v>2767.2269999999999</v>
      </c>
      <c r="J423" s="12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>
        <v>247.70099999999999</v>
      </c>
      <c r="V423" s="9">
        <v>247.70099999999999</v>
      </c>
      <c r="W423" s="9"/>
      <c r="X423" s="9"/>
      <c r="Y423" s="9"/>
      <c r="Z423" s="9"/>
      <c r="AA423" s="9">
        <v>7.84</v>
      </c>
      <c r="AB423" s="9">
        <v>2636.558</v>
      </c>
      <c r="AC423" s="9">
        <f t="shared" si="6"/>
        <v>0</v>
      </c>
    </row>
    <row r="424" spans="1:29" x14ac:dyDescent="0.35">
      <c r="A424" s="2">
        <v>2021</v>
      </c>
      <c r="B424" s="3" t="s">
        <v>1171</v>
      </c>
      <c r="C424" s="4"/>
      <c r="D424" s="5" t="s">
        <v>466</v>
      </c>
      <c r="E424" s="6" t="s">
        <v>540</v>
      </c>
      <c r="F424" s="7" t="s">
        <v>177</v>
      </c>
      <c r="G424" s="11">
        <v>10472.121999999999</v>
      </c>
      <c r="H424" s="11">
        <v>84.182000000000002</v>
      </c>
      <c r="I424" s="14">
        <v>10556.304</v>
      </c>
      <c r="J424" s="12"/>
      <c r="K424" s="9"/>
      <c r="L424" s="9">
        <v>693.11300000000006</v>
      </c>
      <c r="M424" s="9"/>
      <c r="N424" s="9"/>
      <c r="O424" s="9"/>
      <c r="P424" s="9">
        <v>129.54</v>
      </c>
      <c r="Q424" s="9">
        <v>563.57299999999998</v>
      </c>
      <c r="R424" s="9"/>
      <c r="S424" s="9"/>
      <c r="T424" s="9"/>
      <c r="U424" s="9">
        <v>3237.4649999999997</v>
      </c>
      <c r="V424" s="9">
        <v>3237.4649999999997</v>
      </c>
      <c r="W424" s="9"/>
      <c r="X424" s="9"/>
      <c r="Y424" s="9"/>
      <c r="Z424" s="9"/>
      <c r="AA424" s="9">
        <v>15.909000000000001</v>
      </c>
      <c r="AB424" s="9">
        <v>7095.4640000000009</v>
      </c>
      <c r="AC424" s="9">
        <f t="shared" si="6"/>
        <v>0</v>
      </c>
    </row>
    <row r="425" spans="1:29" x14ac:dyDescent="0.35">
      <c r="A425" s="2">
        <v>2021</v>
      </c>
      <c r="B425" s="3" t="s">
        <v>1178</v>
      </c>
      <c r="C425" s="4" t="s">
        <v>45</v>
      </c>
      <c r="D425" s="5" t="s">
        <v>438</v>
      </c>
      <c r="E425" s="6" t="s">
        <v>532</v>
      </c>
      <c r="F425" s="7" t="s">
        <v>72</v>
      </c>
      <c r="G425" s="9">
        <v>186.69799999999998</v>
      </c>
      <c r="H425" s="9"/>
      <c r="I425" s="9">
        <v>186.69799999999998</v>
      </c>
      <c r="J425" s="9"/>
      <c r="K425" s="9"/>
      <c r="L425" s="9"/>
      <c r="M425" s="9"/>
      <c r="N425" s="9"/>
      <c r="O425" s="9"/>
      <c r="P425" s="9"/>
      <c r="Q425" s="9"/>
      <c r="R425" s="9"/>
      <c r="S425" s="9">
        <v>159.06028061381201</v>
      </c>
      <c r="T425" s="9"/>
      <c r="U425" s="9"/>
      <c r="V425" s="9"/>
      <c r="W425" s="9"/>
      <c r="X425" s="9"/>
      <c r="Y425" s="9"/>
      <c r="Z425" s="9"/>
      <c r="AA425" s="9"/>
      <c r="AB425" s="9">
        <v>40.635699999999986</v>
      </c>
      <c r="AC425" s="9">
        <f t="shared" si="6"/>
        <v>0</v>
      </c>
    </row>
    <row r="426" spans="1:29" x14ac:dyDescent="0.35">
      <c r="A426" s="2">
        <v>2021</v>
      </c>
      <c r="B426" s="3" t="s">
        <v>1179</v>
      </c>
      <c r="C426" s="4"/>
      <c r="D426" s="5" t="s">
        <v>467</v>
      </c>
      <c r="E426" s="6" t="s">
        <v>532</v>
      </c>
      <c r="F426" s="7" t="s">
        <v>72</v>
      </c>
      <c r="G426" s="9">
        <v>8856.3779999999988</v>
      </c>
      <c r="H426" s="9">
        <v>11.36</v>
      </c>
      <c r="I426" s="9">
        <v>8867.7379999999994</v>
      </c>
      <c r="J426" s="9">
        <v>7.16</v>
      </c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>
        <v>1566.9</v>
      </c>
      <c r="V426" s="9"/>
      <c r="W426" s="9">
        <v>1564.06</v>
      </c>
      <c r="X426" s="9">
        <v>2.84</v>
      </c>
      <c r="Y426" s="9">
        <v>2677.3359999999998</v>
      </c>
      <c r="Z426" s="9"/>
      <c r="AA426" s="9">
        <v>0.105</v>
      </c>
      <c r="AB426" s="9">
        <v>4151.9189999999999</v>
      </c>
      <c r="AC426" s="9">
        <f t="shared" si="6"/>
        <v>464.31800000000112</v>
      </c>
    </row>
    <row r="427" spans="1:29" x14ac:dyDescent="0.35">
      <c r="A427" s="2">
        <v>2021</v>
      </c>
      <c r="B427" s="3" t="s">
        <v>1180</v>
      </c>
      <c r="C427" s="4"/>
      <c r="D427" s="5" t="s">
        <v>468</v>
      </c>
      <c r="E427" s="6" t="s">
        <v>529</v>
      </c>
      <c r="F427" s="13" t="s">
        <v>55</v>
      </c>
      <c r="G427" s="9">
        <v>21787.904999999999</v>
      </c>
      <c r="H427" s="9">
        <v>207.08600000000001</v>
      </c>
      <c r="I427" s="9">
        <v>21994.991000000002</v>
      </c>
      <c r="J427" s="9">
        <v>815.673</v>
      </c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>
        <v>771.57500000000005</v>
      </c>
      <c r="V427" s="9">
        <v>771.57500000000005</v>
      </c>
      <c r="W427" s="9"/>
      <c r="X427" s="9"/>
      <c r="Y427" s="9"/>
      <c r="Z427" s="9"/>
      <c r="AA427" s="9">
        <v>8.9389999999999983</v>
      </c>
      <c r="AB427" s="9">
        <v>20237.633999999998</v>
      </c>
      <c r="AC427" s="9">
        <f t="shared" si="6"/>
        <v>161.17000000000553</v>
      </c>
    </row>
    <row r="428" spans="1:29" x14ac:dyDescent="0.35">
      <c r="A428" s="2">
        <v>2021</v>
      </c>
      <c r="B428" s="3" t="s">
        <v>1181</v>
      </c>
      <c r="C428" s="4"/>
      <c r="D428" s="5" t="s">
        <v>469</v>
      </c>
      <c r="E428" s="6" t="s">
        <v>522</v>
      </c>
      <c r="F428" s="7" t="s">
        <v>64</v>
      </c>
      <c r="G428" s="11">
        <v>168123.66949299999</v>
      </c>
      <c r="H428" s="11">
        <v>626.9847929999994</v>
      </c>
      <c r="I428" s="14">
        <v>168750.65400000001</v>
      </c>
      <c r="J428" s="12"/>
      <c r="K428" s="9"/>
      <c r="L428" s="9">
        <v>93938.621790999998</v>
      </c>
      <c r="M428" s="9"/>
      <c r="N428" s="9"/>
      <c r="O428" s="9"/>
      <c r="P428" s="9">
        <v>83645.160999999993</v>
      </c>
      <c r="Q428" s="9">
        <v>1001.706</v>
      </c>
      <c r="R428" s="9">
        <v>9291.7549999999992</v>
      </c>
      <c r="S428" s="9"/>
      <c r="T428" s="9"/>
      <c r="U428" s="9">
        <v>1510.3510000000001</v>
      </c>
      <c r="V428" s="9">
        <v>1510.3510000000001</v>
      </c>
      <c r="W428" s="9"/>
      <c r="X428" s="9"/>
      <c r="Y428" s="9"/>
      <c r="Z428" s="9"/>
      <c r="AA428" s="9">
        <v>9.1549999999999994</v>
      </c>
      <c r="AB428" s="9">
        <v>62923.595999999998</v>
      </c>
      <c r="AC428" s="9">
        <f t="shared" si="6"/>
        <v>10368.93020900002</v>
      </c>
    </row>
    <row r="429" spans="1:29" x14ac:dyDescent="0.35">
      <c r="A429" s="2">
        <v>2021</v>
      </c>
      <c r="B429" s="3" t="s">
        <v>1182</v>
      </c>
      <c r="C429" s="4"/>
      <c r="D429" s="5" t="s">
        <v>470</v>
      </c>
      <c r="E429" s="6" t="s">
        <v>505</v>
      </c>
      <c r="F429" s="7" t="s">
        <v>100</v>
      </c>
      <c r="G429" s="9">
        <v>0.46</v>
      </c>
      <c r="H429" s="9"/>
      <c r="I429" s="9">
        <v>0.46</v>
      </c>
      <c r="J429" s="9">
        <v>0.46</v>
      </c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>
        <f t="shared" si="6"/>
        <v>0</v>
      </c>
    </row>
    <row r="430" spans="1:29" x14ac:dyDescent="0.35">
      <c r="A430" s="2">
        <v>2021</v>
      </c>
      <c r="B430" s="3" t="s">
        <v>1183</v>
      </c>
      <c r="C430" s="4"/>
      <c r="D430" s="5" t="s">
        <v>471</v>
      </c>
      <c r="E430" s="6" t="s">
        <v>551</v>
      </c>
      <c r="F430" s="7" t="s">
        <v>42</v>
      </c>
      <c r="G430" s="9">
        <v>88215.771179999996</v>
      </c>
      <c r="H430" s="9">
        <v>437.04700000000003</v>
      </c>
      <c r="I430" s="9">
        <v>88652.818180000002</v>
      </c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>
        <v>2</v>
      </c>
      <c r="U430" s="9">
        <v>1.2325000000000002</v>
      </c>
      <c r="V430" s="9">
        <v>1.2325000000000002</v>
      </c>
      <c r="W430" s="9"/>
      <c r="X430" s="9"/>
      <c r="Y430" s="9"/>
      <c r="Z430" s="9"/>
      <c r="AA430" s="9"/>
      <c r="AB430" s="9">
        <v>87713.837180000002</v>
      </c>
      <c r="AC430" s="9">
        <f t="shared" si="6"/>
        <v>935.74850000000151</v>
      </c>
    </row>
    <row r="431" spans="1:29" x14ac:dyDescent="0.35">
      <c r="A431" s="2">
        <v>2021</v>
      </c>
      <c r="B431" s="3" t="s">
        <v>1184</v>
      </c>
      <c r="C431" s="4"/>
      <c r="D431" s="5" t="s">
        <v>472</v>
      </c>
      <c r="E431" s="6" t="s">
        <v>545</v>
      </c>
      <c r="F431" s="7" t="s">
        <v>59</v>
      </c>
      <c r="G431" s="9">
        <v>101528.46807999995</v>
      </c>
      <c r="H431" s="9">
        <v>202.82999999999998</v>
      </c>
      <c r="I431" s="9">
        <v>101731.29807999995</v>
      </c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>
        <v>66863.317779999983</v>
      </c>
      <c r="V431" s="9"/>
      <c r="W431" s="9">
        <v>63718.118000000002</v>
      </c>
      <c r="X431" s="9">
        <v>3145.2</v>
      </c>
      <c r="Y431" s="9">
        <v>10099.746000000001</v>
      </c>
      <c r="Z431" s="9">
        <v>7256.6699999999992</v>
      </c>
      <c r="AA431" s="9"/>
      <c r="AB431" s="9">
        <v>3097.7950999999994</v>
      </c>
      <c r="AC431" s="9">
        <f t="shared" si="6"/>
        <v>14413.76919999997</v>
      </c>
    </row>
    <row r="432" spans="1:29" x14ac:dyDescent="0.35">
      <c r="A432" s="2">
        <v>2021</v>
      </c>
      <c r="B432" s="3" t="s">
        <v>1185</v>
      </c>
      <c r="C432" s="4"/>
      <c r="D432" s="5" t="s">
        <v>473</v>
      </c>
      <c r="E432" s="16" t="s">
        <v>565</v>
      </c>
      <c r="F432" s="13" t="s">
        <v>369</v>
      </c>
      <c r="G432" s="9">
        <v>291.31999999523163</v>
      </c>
      <c r="H432" s="9"/>
      <c r="I432" s="9">
        <v>291.31999999523163</v>
      </c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>
        <v>154.84</v>
      </c>
      <c r="AA432" s="9"/>
      <c r="AB432" s="9">
        <v>30</v>
      </c>
      <c r="AC432" s="9">
        <f t="shared" si="6"/>
        <v>106.47999999523162</v>
      </c>
    </row>
    <row r="433" spans="1:29" x14ac:dyDescent="0.35">
      <c r="A433" s="2">
        <v>2021</v>
      </c>
      <c r="B433" s="3" t="s">
        <v>1186</v>
      </c>
      <c r="C433" s="4"/>
      <c r="D433" s="5" t="s">
        <v>474</v>
      </c>
      <c r="E433" s="6" t="s">
        <v>560</v>
      </c>
      <c r="F433" s="7" t="s">
        <v>40</v>
      </c>
      <c r="G433" s="9">
        <v>15226.957000000002</v>
      </c>
      <c r="H433" s="9">
        <v>412.65</v>
      </c>
      <c r="I433" s="9">
        <v>15639.607000000002</v>
      </c>
      <c r="J433" s="9">
        <v>11220.95</v>
      </c>
      <c r="K433" s="9"/>
      <c r="L433" s="9"/>
      <c r="M433" s="9"/>
      <c r="N433" s="9"/>
      <c r="O433" s="9"/>
      <c r="P433" s="9"/>
      <c r="Q433" s="9"/>
      <c r="R433" s="9"/>
      <c r="S433" s="9">
        <v>110.86</v>
      </c>
      <c r="T433" s="9"/>
      <c r="U433" s="9"/>
      <c r="V433" s="9"/>
      <c r="W433" s="9"/>
      <c r="X433" s="9"/>
      <c r="Y433" s="9"/>
      <c r="Z433" s="9"/>
      <c r="AA433" s="9"/>
      <c r="AB433" s="9">
        <v>4299.6869999999999</v>
      </c>
      <c r="AC433" s="9">
        <f t="shared" si="6"/>
        <v>8.1100000000014916</v>
      </c>
    </row>
    <row r="434" spans="1:29" x14ac:dyDescent="0.35">
      <c r="A434" s="2">
        <v>2021</v>
      </c>
      <c r="B434" s="3" t="s">
        <v>1187</v>
      </c>
      <c r="C434" s="4"/>
      <c r="D434" s="5" t="s">
        <v>475</v>
      </c>
      <c r="E434" s="6" t="s">
        <v>548</v>
      </c>
      <c r="F434" s="7" t="s">
        <v>476</v>
      </c>
      <c r="G434" s="9">
        <v>727734.37800000003</v>
      </c>
      <c r="H434" s="9">
        <v>0.35</v>
      </c>
      <c r="I434" s="9">
        <v>727734.728</v>
      </c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>
        <v>714859.26300000004</v>
      </c>
      <c r="AC434" s="9">
        <f t="shared" si="6"/>
        <v>12875.464999999967</v>
      </c>
    </row>
    <row r="435" spans="1:29" x14ac:dyDescent="0.35">
      <c r="A435" s="2">
        <v>2021</v>
      </c>
      <c r="B435" s="3" t="s">
        <v>1188</v>
      </c>
      <c r="C435" s="4"/>
      <c r="D435" s="5" t="s">
        <v>477</v>
      </c>
      <c r="E435" s="6" t="s">
        <v>548</v>
      </c>
      <c r="F435" s="7" t="s">
        <v>476</v>
      </c>
      <c r="G435" s="9">
        <v>298.21000000000004</v>
      </c>
      <c r="H435" s="9"/>
      <c r="I435" s="9">
        <v>298.21000000000004</v>
      </c>
      <c r="J435" s="9">
        <v>14.84</v>
      </c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>
        <v>283.37</v>
      </c>
      <c r="AC435" s="9">
        <f t="shared" si="6"/>
        <v>5.6843418860808015E-14</v>
      </c>
    </row>
    <row r="436" spans="1:29" x14ac:dyDescent="0.35">
      <c r="A436" s="2">
        <v>2021</v>
      </c>
      <c r="B436" s="3" t="s">
        <v>1189</v>
      </c>
      <c r="C436" s="4"/>
      <c r="D436" s="5" t="s">
        <v>478</v>
      </c>
      <c r="E436" s="6" t="s">
        <v>549</v>
      </c>
      <c r="F436" s="7" t="s">
        <v>479</v>
      </c>
      <c r="G436" s="9">
        <v>15659.68</v>
      </c>
      <c r="H436" s="9"/>
      <c r="I436" s="9">
        <v>15659.68</v>
      </c>
      <c r="J436" s="9">
        <v>11733.72</v>
      </c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>
        <v>3431.16</v>
      </c>
      <c r="AA436" s="9"/>
      <c r="AB436" s="9">
        <v>265.62</v>
      </c>
      <c r="AC436" s="9">
        <f t="shared" si="6"/>
        <v>229.18000000000109</v>
      </c>
    </row>
    <row r="437" spans="1:29" x14ac:dyDescent="0.35">
      <c r="A437" s="2">
        <v>2021</v>
      </c>
      <c r="B437" s="3" t="s">
        <v>1190</v>
      </c>
      <c r="C437" s="4"/>
      <c r="D437" s="5" t="s">
        <v>480</v>
      </c>
      <c r="E437" s="6" t="s">
        <v>548</v>
      </c>
      <c r="F437" s="7" t="s">
        <v>476</v>
      </c>
      <c r="G437" s="9">
        <v>58623.805999999997</v>
      </c>
      <c r="H437" s="9">
        <v>576.81500000000005</v>
      </c>
      <c r="I437" s="9">
        <v>59200.620999999999</v>
      </c>
      <c r="J437" s="9">
        <v>10858.282999999999</v>
      </c>
      <c r="K437" s="9"/>
      <c r="L437" s="9"/>
      <c r="M437" s="9"/>
      <c r="N437" s="9"/>
      <c r="O437" s="9"/>
      <c r="P437" s="9"/>
      <c r="Q437" s="9"/>
      <c r="R437" s="9"/>
      <c r="S437" s="9">
        <v>72.11</v>
      </c>
      <c r="T437" s="9"/>
      <c r="U437" s="9"/>
      <c r="V437" s="9"/>
      <c r="W437" s="9"/>
      <c r="X437" s="9"/>
      <c r="Y437" s="9">
        <v>1758.0409999999999</v>
      </c>
      <c r="Z437" s="9"/>
      <c r="AA437" s="9">
        <v>226.74799999999999</v>
      </c>
      <c r="AB437" s="9">
        <v>43690.167999999998</v>
      </c>
      <c r="AC437" s="9">
        <f t="shared" si="6"/>
        <v>2595.2710000000079</v>
      </c>
    </row>
    <row r="438" spans="1:29" x14ac:dyDescent="0.35">
      <c r="A438" s="2">
        <v>2021</v>
      </c>
      <c r="B438" s="3" t="s">
        <v>1191</v>
      </c>
      <c r="C438" s="4"/>
      <c r="D438" s="5" t="s">
        <v>481</v>
      </c>
      <c r="E438" s="6" t="s">
        <v>548</v>
      </c>
      <c r="F438" s="7" t="s">
        <v>476</v>
      </c>
      <c r="G438" s="9">
        <v>111.28</v>
      </c>
      <c r="H438" s="9"/>
      <c r="I438" s="9">
        <v>111.28</v>
      </c>
      <c r="J438" s="9">
        <v>111.28</v>
      </c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>
        <v>0.78200000000000003</v>
      </c>
      <c r="AC438" s="9">
        <f t="shared" si="6"/>
        <v>0</v>
      </c>
    </row>
    <row r="439" spans="1:29" x14ac:dyDescent="0.35">
      <c r="G439" s="31">
        <f>SUM(G6:G438)</f>
        <v>5163069.3804359995</v>
      </c>
      <c r="H439" s="31">
        <f t="shared" ref="H439:AB439" si="7">SUM(H6:H438)</f>
        <v>1729899.3804730005</v>
      </c>
      <c r="I439" s="31">
        <f t="shared" si="7"/>
        <v>6892968.7611279981</v>
      </c>
      <c r="J439" s="31">
        <f t="shared" si="7"/>
        <v>2022454.4519999996</v>
      </c>
      <c r="K439" s="31">
        <f t="shared" si="7"/>
        <v>24282.781000000003</v>
      </c>
      <c r="L439" s="31">
        <f t="shared" si="7"/>
        <v>786608.92205799988</v>
      </c>
      <c r="M439" s="31">
        <f t="shared" si="7"/>
        <v>0.72</v>
      </c>
      <c r="N439" s="31">
        <f t="shared" si="7"/>
        <v>0</v>
      </c>
      <c r="O439" s="31">
        <f t="shared" si="7"/>
        <v>6588.88</v>
      </c>
      <c r="P439" s="31">
        <f t="shared" si="7"/>
        <v>723484.04779500014</v>
      </c>
      <c r="Q439" s="31">
        <f t="shared" si="7"/>
        <v>32637.869699999992</v>
      </c>
      <c r="R439" s="31">
        <f t="shared" si="7"/>
        <v>23897.404500000001</v>
      </c>
      <c r="S439" s="31">
        <f t="shared" si="7"/>
        <v>614051.62776461383</v>
      </c>
      <c r="T439" s="31">
        <f t="shared" si="7"/>
        <v>2594.9360000000001</v>
      </c>
      <c r="U439" s="31">
        <f t="shared" si="7"/>
        <v>1354261.3639659996</v>
      </c>
      <c r="V439" s="31">
        <f t="shared" si="7"/>
        <v>1003485.9179029997</v>
      </c>
      <c r="W439" s="31">
        <f t="shared" si="7"/>
        <v>292186.919009</v>
      </c>
      <c r="X439" s="31">
        <f t="shared" si="7"/>
        <v>58588.527329999983</v>
      </c>
      <c r="Y439" s="31">
        <f t="shared" si="7"/>
        <v>61669.125</v>
      </c>
      <c r="Z439" s="31">
        <f t="shared" si="7"/>
        <v>183166.33792300004</v>
      </c>
      <c r="AA439" s="31">
        <f t="shared" si="7"/>
        <v>2663.7885000000001</v>
      </c>
      <c r="AB439" s="31">
        <f t="shared" si="7"/>
        <v>1584508.169587</v>
      </c>
      <c r="AC439" s="31">
        <f t="shared" ref="AC439" si="8">IF(I439-J439-K439-L439-S439-T439-U439-Y439-Z439-AA439-AB439&gt;0,I439-J439-K439-L439-S439-T439-U439-Y439-Z439-AA439-AB439,0)</f>
        <v>256707.25732938456</v>
      </c>
    </row>
  </sheetData>
  <mergeCells count="28">
    <mergeCell ref="F1:F4"/>
    <mergeCell ref="A1:A4"/>
    <mergeCell ref="B1:B4"/>
    <mergeCell ref="C1:C4"/>
    <mergeCell ref="D1:D4"/>
    <mergeCell ref="E1:E4"/>
    <mergeCell ref="W3:W4"/>
    <mergeCell ref="X3:X4"/>
    <mergeCell ref="G1:G4"/>
    <mergeCell ref="H1:H4"/>
    <mergeCell ref="I1:I4"/>
    <mergeCell ref="J1:K1"/>
    <mergeCell ref="AB3:AB4"/>
    <mergeCell ref="AB1:AB2"/>
    <mergeCell ref="AC1:AC4"/>
    <mergeCell ref="J2:J3"/>
    <mergeCell ref="K2:K3"/>
    <mergeCell ref="M2:R2"/>
    <mergeCell ref="V2:X2"/>
    <mergeCell ref="L3:L4"/>
    <mergeCell ref="L1:R1"/>
    <mergeCell ref="S1:T2"/>
    <mergeCell ref="U1:X1"/>
    <mergeCell ref="Y1:Y4"/>
    <mergeCell ref="Z1:Z3"/>
    <mergeCell ref="AA1:AA3"/>
    <mergeCell ref="U3:U4"/>
    <mergeCell ref="V3:V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8BB2-9C52-4AE6-91FA-7004979D4C3D}">
  <dimension ref="A1:AD543"/>
  <sheetViews>
    <sheetView tabSelected="1" zoomScaleNormal="100" workbookViewId="0">
      <pane xSplit="2" ySplit="5" topLeftCell="C24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10.26953125" defaultRowHeight="14.5" x14ac:dyDescent="0.35"/>
  <cols>
    <col min="1" max="1" width="7.81640625" style="17" customWidth="1"/>
    <col min="2" max="2" width="11" style="18" customWidth="1"/>
    <col min="3" max="3" width="4.453125" style="17" customWidth="1"/>
    <col min="4" max="4" width="16.54296875" style="18" customWidth="1"/>
    <col min="5" max="5" width="6.36328125" style="18" customWidth="1"/>
    <col min="6" max="6" width="14.54296875" style="18" customWidth="1"/>
    <col min="7" max="9" width="14.26953125" style="10" customWidth="1"/>
    <col min="10" max="10" width="14" style="10" customWidth="1"/>
    <col min="11" max="11" width="12.1796875" style="10" customWidth="1"/>
    <col min="12" max="12" width="12.26953125" style="10" customWidth="1"/>
    <col min="13" max="18" width="11.81640625" style="10" customWidth="1"/>
    <col min="19" max="19" width="13.26953125" style="10" customWidth="1"/>
    <col min="20" max="20" width="11.81640625" style="10" customWidth="1"/>
    <col min="21" max="21" width="10.453125" style="10" customWidth="1"/>
    <col min="22" max="22" width="13" style="10" customWidth="1"/>
    <col min="23" max="23" width="12.7265625" style="10" customWidth="1"/>
    <col min="24" max="25" width="10.6328125" style="10" customWidth="1"/>
    <col min="26" max="26" width="11.7265625" style="10" customWidth="1"/>
    <col min="27" max="27" width="11.6328125" style="10" customWidth="1"/>
    <col min="28" max="28" width="12.1796875" style="10" customWidth="1"/>
    <col min="29" max="29" width="13.453125" style="10" customWidth="1"/>
    <col min="30" max="30" width="13.26953125" style="10" customWidth="1"/>
    <col min="31" max="16384" width="10.26953125" style="1"/>
  </cols>
  <sheetData>
    <row r="1" spans="1:30" ht="20" customHeight="1" x14ac:dyDescent="0.35">
      <c r="A1" s="65" t="s">
        <v>0</v>
      </c>
      <c r="B1" s="65" t="s">
        <v>1</v>
      </c>
      <c r="C1" s="66" t="s">
        <v>2</v>
      </c>
      <c r="D1" s="66" t="s">
        <v>3</v>
      </c>
      <c r="E1" s="66" t="s">
        <v>4</v>
      </c>
      <c r="F1" s="66" t="s">
        <v>5</v>
      </c>
      <c r="G1" s="67" t="s">
        <v>6</v>
      </c>
      <c r="H1" s="67" t="s">
        <v>7</v>
      </c>
      <c r="I1" s="68" t="s">
        <v>8</v>
      </c>
      <c r="J1" s="69" t="s">
        <v>568</v>
      </c>
      <c r="K1" s="70"/>
      <c r="L1" s="71" t="s">
        <v>569</v>
      </c>
      <c r="M1" s="71"/>
      <c r="N1" s="71"/>
      <c r="O1" s="71"/>
      <c r="P1" s="71"/>
      <c r="Q1" s="71"/>
      <c r="R1" s="71"/>
      <c r="S1" s="67" t="s">
        <v>570</v>
      </c>
      <c r="T1" s="67"/>
      <c r="U1" s="67"/>
      <c r="V1" s="72" t="s">
        <v>571</v>
      </c>
      <c r="W1" s="73"/>
      <c r="X1" s="73"/>
      <c r="Y1" s="74"/>
      <c r="Z1" s="75" t="s">
        <v>572</v>
      </c>
      <c r="AA1" s="68" t="s">
        <v>573</v>
      </c>
      <c r="AB1" s="68" t="s">
        <v>574</v>
      </c>
      <c r="AC1" s="68" t="s">
        <v>575</v>
      </c>
      <c r="AD1" s="67" t="s">
        <v>576</v>
      </c>
    </row>
    <row r="2" spans="1:30" ht="14.5" customHeight="1" x14ac:dyDescent="0.35">
      <c r="A2" s="65"/>
      <c r="B2" s="65"/>
      <c r="C2" s="76"/>
      <c r="D2" s="76"/>
      <c r="E2" s="76"/>
      <c r="F2" s="76"/>
      <c r="G2" s="67"/>
      <c r="H2" s="67"/>
      <c r="I2" s="77"/>
      <c r="J2" s="78" t="s">
        <v>9</v>
      </c>
      <c r="K2" s="79" t="s">
        <v>10</v>
      </c>
      <c r="L2" s="80" t="s">
        <v>11</v>
      </c>
      <c r="M2" s="81" t="s">
        <v>12</v>
      </c>
      <c r="N2" s="82"/>
      <c r="O2" s="82"/>
      <c r="P2" s="82"/>
      <c r="Q2" s="82"/>
      <c r="R2" s="83"/>
      <c r="S2" s="67"/>
      <c r="T2" s="67"/>
      <c r="U2" s="67"/>
      <c r="V2" s="80" t="s">
        <v>11</v>
      </c>
      <c r="W2" s="84" t="s">
        <v>13</v>
      </c>
      <c r="X2" s="84"/>
      <c r="Y2" s="84"/>
      <c r="Z2" s="85"/>
      <c r="AA2" s="77"/>
      <c r="AB2" s="77"/>
      <c r="AC2" s="77"/>
      <c r="AD2" s="67"/>
    </row>
    <row r="3" spans="1:30" ht="24.5" customHeight="1" x14ac:dyDescent="0.35">
      <c r="A3" s="65"/>
      <c r="B3" s="65"/>
      <c r="C3" s="76"/>
      <c r="D3" s="76"/>
      <c r="E3" s="76"/>
      <c r="F3" s="76"/>
      <c r="G3" s="67"/>
      <c r="H3" s="67"/>
      <c r="I3" s="77"/>
      <c r="J3" s="86"/>
      <c r="K3" s="87"/>
      <c r="L3" s="88" t="s">
        <v>14</v>
      </c>
      <c r="M3" s="89" t="s">
        <v>15</v>
      </c>
      <c r="N3" s="89" t="s">
        <v>16</v>
      </c>
      <c r="O3" s="89" t="s">
        <v>17</v>
      </c>
      <c r="P3" s="89" t="s">
        <v>18</v>
      </c>
      <c r="Q3" s="89" t="s">
        <v>19</v>
      </c>
      <c r="R3" s="90" t="s">
        <v>20</v>
      </c>
      <c r="S3" s="91" t="s">
        <v>21</v>
      </c>
      <c r="T3" s="92" t="s">
        <v>22</v>
      </c>
      <c r="U3" s="87" t="s">
        <v>577</v>
      </c>
      <c r="V3" s="88" t="s">
        <v>23</v>
      </c>
      <c r="W3" s="88" t="s">
        <v>24</v>
      </c>
      <c r="X3" s="88" t="s">
        <v>25</v>
      </c>
      <c r="Y3" s="88" t="s">
        <v>26</v>
      </c>
      <c r="Z3" s="85"/>
      <c r="AA3" s="77"/>
      <c r="AB3" s="77"/>
      <c r="AC3" s="77" t="s">
        <v>27</v>
      </c>
      <c r="AD3" s="67"/>
    </row>
    <row r="4" spans="1:30" ht="16.5" customHeight="1" x14ac:dyDescent="0.35">
      <c r="A4" s="66"/>
      <c r="B4" s="66"/>
      <c r="C4" s="93"/>
      <c r="D4" s="93"/>
      <c r="E4" s="93"/>
      <c r="F4" s="93"/>
      <c r="G4" s="68"/>
      <c r="H4" s="67"/>
      <c r="I4" s="94"/>
      <c r="J4" s="95" t="s">
        <v>28</v>
      </c>
      <c r="K4" s="92" t="s">
        <v>29</v>
      </c>
      <c r="L4" s="96"/>
      <c r="M4" s="89" t="s">
        <v>30</v>
      </c>
      <c r="N4" s="97" t="s">
        <v>31</v>
      </c>
      <c r="O4" s="98" t="s">
        <v>32</v>
      </c>
      <c r="P4" s="98" t="s">
        <v>23</v>
      </c>
      <c r="Q4" s="98" t="s">
        <v>33</v>
      </c>
      <c r="R4" s="98" t="s">
        <v>34</v>
      </c>
      <c r="S4" s="91" t="s">
        <v>35</v>
      </c>
      <c r="T4" s="92" t="s">
        <v>36</v>
      </c>
      <c r="U4" s="99"/>
      <c r="V4" s="96"/>
      <c r="W4" s="96"/>
      <c r="X4" s="96"/>
      <c r="Y4" s="96"/>
      <c r="Z4" s="100"/>
      <c r="AA4" s="101" t="s">
        <v>37</v>
      </c>
      <c r="AB4" s="102" t="s">
        <v>38</v>
      </c>
      <c r="AC4" s="94"/>
      <c r="AD4" s="68"/>
    </row>
    <row r="5" spans="1:30" ht="18.75" customHeight="1" x14ac:dyDescent="0.35">
      <c r="A5" s="103">
        <v>1</v>
      </c>
      <c r="B5" s="103">
        <v>2</v>
      </c>
      <c r="C5" s="103">
        <v>3</v>
      </c>
      <c r="D5" s="103">
        <v>4</v>
      </c>
      <c r="E5" s="103">
        <v>5</v>
      </c>
      <c r="F5" s="103">
        <v>6</v>
      </c>
      <c r="G5" s="103">
        <v>9</v>
      </c>
      <c r="H5" s="103">
        <v>10</v>
      </c>
      <c r="I5" s="103">
        <v>11</v>
      </c>
      <c r="J5" s="103">
        <v>12</v>
      </c>
      <c r="K5" s="103">
        <v>13</v>
      </c>
      <c r="L5" s="103">
        <v>14</v>
      </c>
      <c r="M5" s="103">
        <v>15</v>
      </c>
      <c r="N5" s="103">
        <v>16</v>
      </c>
      <c r="O5" s="103">
        <v>17</v>
      </c>
      <c r="P5" s="103">
        <v>18</v>
      </c>
      <c r="Q5" s="103">
        <v>19</v>
      </c>
      <c r="R5" s="103">
        <v>20</v>
      </c>
      <c r="S5" s="103">
        <v>21</v>
      </c>
      <c r="T5" s="103">
        <v>22</v>
      </c>
      <c r="U5" s="103">
        <v>23</v>
      </c>
      <c r="V5" s="103">
        <v>24</v>
      </c>
      <c r="W5" s="103">
        <v>25</v>
      </c>
      <c r="X5" s="103">
        <v>26</v>
      </c>
      <c r="Y5" s="103">
        <v>27</v>
      </c>
      <c r="Z5" s="103">
        <v>28</v>
      </c>
      <c r="AA5" s="103">
        <v>29</v>
      </c>
      <c r="AB5" s="103">
        <v>30</v>
      </c>
      <c r="AC5" s="103">
        <v>31</v>
      </c>
      <c r="AD5" s="103">
        <v>33</v>
      </c>
    </row>
    <row r="6" spans="1:30" x14ac:dyDescent="0.35">
      <c r="A6" s="2">
        <v>2021</v>
      </c>
      <c r="B6" s="3" t="s">
        <v>654</v>
      </c>
      <c r="C6" s="4"/>
      <c r="D6" s="5" t="s">
        <v>39</v>
      </c>
      <c r="E6" s="6" t="s">
        <v>560</v>
      </c>
      <c r="F6" s="7" t="s">
        <v>40</v>
      </c>
      <c r="G6" s="9">
        <v>7.6E-3</v>
      </c>
      <c r="H6" s="9"/>
      <c r="I6" s="9">
        <v>7.6E-3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>
        <f t="shared" ref="AD6:AD69" si="0">IF(I6-J6-K6-L6-S6-T6-V6-Z6-AA6-AB6-AC6&gt;0,I6-J6-K6-L6-S6-T6-V6-Z6-AA6-AB6-AC6,0)</f>
        <v>7.6E-3</v>
      </c>
    </row>
    <row r="7" spans="1:30" x14ac:dyDescent="0.35">
      <c r="A7" s="2">
        <v>2021</v>
      </c>
      <c r="B7" s="3" t="s">
        <v>655</v>
      </c>
      <c r="C7" s="4"/>
      <c r="D7" s="5" t="s">
        <v>41</v>
      </c>
      <c r="E7" s="6" t="s">
        <v>551</v>
      </c>
      <c r="F7" s="7" t="s">
        <v>42</v>
      </c>
      <c r="G7" s="11">
        <v>1956.876</v>
      </c>
      <c r="H7" s="11"/>
      <c r="I7" s="11">
        <v>1956.876</v>
      </c>
      <c r="J7" s="12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>
        <v>3.9</v>
      </c>
      <c r="W7" s="9">
        <v>3.9</v>
      </c>
      <c r="X7" s="9"/>
      <c r="Y7" s="9"/>
      <c r="Z7" s="9"/>
      <c r="AA7" s="9"/>
      <c r="AB7" s="9"/>
      <c r="AC7" s="9">
        <v>2289.0219999999999</v>
      </c>
      <c r="AD7" s="9">
        <f t="shared" si="0"/>
        <v>0</v>
      </c>
    </row>
    <row r="8" spans="1:30" x14ac:dyDescent="0.35">
      <c r="A8" s="2">
        <v>2021</v>
      </c>
      <c r="B8" s="3" t="s">
        <v>656</v>
      </c>
      <c r="C8" s="4"/>
      <c r="D8" s="5" t="s">
        <v>43</v>
      </c>
      <c r="E8" s="6" t="s">
        <v>560</v>
      </c>
      <c r="F8" s="7" t="s">
        <v>40</v>
      </c>
      <c r="G8" s="9">
        <v>0</v>
      </c>
      <c r="H8" s="9"/>
      <c r="I8" s="9">
        <v>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>
        <v>0</v>
      </c>
      <c r="W8" s="9">
        <v>0</v>
      </c>
      <c r="X8" s="9"/>
      <c r="Y8" s="9"/>
      <c r="Z8" s="9"/>
      <c r="AA8" s="9"/>
      <c r="AB8" s="9"/>
      <c r="AC8" s="9"/>
      <c r="AD8" s="9">
        <f t="shared" si="0"/>
        <v>0</v>
      </c>
    </row>
    <row r="9" spans="1:30" x14ac:dyDescent="0.35">
      <c r="A9" s="2">
        <v>2021</v>
      </c>
      <c r="B9" s="3" t="s">
        <v>657</v>
      </c>
      <c r="C9" s="4"/>
      <c r="D9" s="5" t="s">
        <v>44</v>
      </c>
      <c r="E9" s="6" t="s">
        <v>560</v>
      </c>
      <c r="F9" s="7" t="s">
        <v>40</v>
      </c>
      <c r="G9" s="9">
        <v>4478.0721000000003</v>
      </c>
      <c r="H9" s="9"/>
      <c r="I9" s="9">
        <v>4478.0721000000003</v>
      </c>
      <c r="J9" s="9">
        <v>1.74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>
        <v>4476.3320999999996</v>
      </c>
      <c r="AB9" s="9"/>
      <c r="AC9" s="9"/>
      <c r="AD9" s="9">
        <f t="shared" si="0"/>
        <v>9.0949470177292824E-13</v>
      </c>
    </row>
    <row r="10" spans="1:30" x14ac:dyDescent="0.35">
      <c r="A10" s="2">
        <v>2021</v>
      </c>
      <c r="B10" s="3" t="s">
        <v>658</v>
      </c>
      <c r="C10" s="4"/>
      <c r="D10" s="5" t="s">
        <v>41</v>
      </c>
      <c r="E10" s="6" t="s">
        <v>551</v>
      </c>
      <c r="F10" s="7" t="s">
        <v>42</v>
      </c>
      <c r="G10" s="11">
        <v>2679.76</v>
      </c>
      <c r="H10" s="11"/>
      <c r="I10" s="11">
        <v>2679.76</v>
      </c>
      <c r="J10" s="12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>
        <v>2227.953</v>
      </c>
      <c r="W10" s="9">
        <v>2227.953</v>
      </c>
      <c r="X10" s="9"/>
      <c r="Y10" s="9"/>
      <c r="Z10" s="9"/>
      <c r="AA10" s="9"/>
      <c r="AB10" s="9"/>
      <c r="AC10" s="9"/>
      <c r="AD10" s="9">
        <f t="shared" si="0"/>
        <v>451.80700000000024</v>
      </c>
    </row>
    <row r="11" spans="1:30" x14ac:dyDescent="0.35">
      <c r="A11" s="2">
        <v>2021</v>
      </c>
      <c r="B11" s="3" t="s">
        <v>659</v>
      </c>
      <c r="C11" s="4" t="s">
        <v>45</v>
      </c>
      <c r="D11" s="5" t="s">
        <v>46</v>
      </c>
      <c r="E11" s="6" t="s">
        <v>510</v>
      </c>
      <c r="F11" s="7" t="s">
        <v>47</v>
      </c>
      <c r="G11" s="9">
        <v>8.4600000000000009</v>
      </c>
      <c r="H11" s="9">
        <v>0</v>
      </c>
      <c r="I11" s="9">
        <v>8.4600000000000009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>
        <f t="shared" si="0"/>
        <v>8.4600000000000009</v>
      </c>
    </row>
    <row r="12" spans="1:30" x14ac:dyDescent="0.35">
      <c r="A12" s="2">
        <v>2021</v>
      </c>
      <c r="B12" s="3" t="s">
        <v>660</v>
      </c>
      <c r="C12" s="4"/>
      <c r="D12" s="5" t="s">
        <v>48</v>
      </c>
      <c r="E12" s="6" t="s">
        <v>560</v>
      </c>
      <c r="F12" s="7" t="s">
        <v>40</v>
      </c>
      <c r="G12" s="9"/>
      <c r="H12" s="9"/>
      <c r="I12" s="8">
        <v>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>
        <f t="shared" si="0"/>
        <v>0</v>
      </c>
    </row>
    <row r="13" spans="1:30" x14ac:dyDescent="0.35">
      <c r="A13" s="2">
        <v>2021</v>
      </c>
      <c r="B13" s="3" t="s">
        <v>661</v>
      </c>
      <c r="C13" s="4"/>
      <c r="D13" s="5" t="s">
        <v>49</v>
      </c>
      <c r="E13" s="6" t="s">
        <v>546</v>
      </c>
      <c r="F13" s="7" t="s">
        <v>50</v>
      </c>
      <c r="G13" s="9"/>
      <c r="H13" s="9"/>
      <c r="I13" s="8">
        <v>0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>
        <f t="shared" si="0"/>
        <v>0</v>
      </c>
    </row>
    <row r="14" spans="1:30" x14ac:dyDescent="0.35">
      <c r="A14" s="2">
        <v>2021</v>
      </c>
      <c r="B14" s="3" t="s">
        <v>662</v>
      </c>
      <c r="C14" s="4"/>
      <c r="D14" s="5" t="s">
        <v>51</v>
      </c>
      <c r="E14" s="6" t="s">
        <v>543</v>
      </c>
      <c r="F14" s="7" t="s">
        <v>52</v>
      </c>
      <c r="G14" s="9">
        <v>417.77300000000002</v>
      </c>
      <c r="H14" s="9"/>
      <c r="I14" s="9">
        <v>417.77300000000002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>
        <v>318.59299999999996</v>
      </c>
      <c r="W14" s="9"/>
      <c r="X14" s="9"/>
      <c r="Y14" s="9">
        <v>318.59299999999996</v>
      </c>
      <c r="Z14" s="9"/>
      <c r="AA14" s="9"/>
      <c r="AB14" s="9"/>
      <c r="AC14" s="9"/>
      <c r="AD14" s="9">
        <f t="shared" si="0"/>
        <v>99.180000000000064</v>
      </c>
    </row>
    <row r="15" spans="1:30" x14ac:dyDescent="0.35">
      <c r="A15" s="2">
        <v>2021</v>
      </c>
      <c r="B15" s="3" t="s">
        <v>663</v>
      </c>
      <c r="C15" s="4"/>
      <c r="D15" s="5" t="s">
        <v>53</v>
      </c>
      <c r="E15" s="6" t="s">
        <v>546</v>
      </c>
      <c r="F15" s="7" t="s">
        <v>50</v>
      </c>
      <c r="G15" s="9">
        <v>2954.62</v>
      </c>
      <c r="H15" s="9"/>
      <c r="I15" s="9">
        <v>2954.62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>
        <v>2802.1400000000003</v>
      </c>
      <c r="W15" s="9"/>
      <c r="X15" s="9">
        <v>1549.28</v>
      </c>
      <c r="Y15" s="9">
        <v>1252.8600000000001</v>
      </c>
      <c r="Z15" s="9"/>
      <c r="AA15" s="9"/>
      <c r="AB15" s="9"/>
      <c r="AC15" s="9"/>
      <c r="AD15" s="9">
        <f t="shared" si="0"/>
        <v>152.47999999999956</v>
      </c>
    </row>
    <row r="16" spans="1:30" x14ac:dyDescent="0.35">
      <c r="A16" s="2">
        <v>2021</v>
      </c>
      <c r="B16" s="3" t="s">
        <v>664</v>
      </c>
      <c r="C16" s="4"/>
      <c r="D16" s="5" t="s">
        <v>54</v>
      </c>
      <c r="E16" s="6" t="s">
        <v>529</v>
      </c>
      <c r="F16" s="13" t="s">
        <v>55</v>
      </c>
      <c r="G16" s="9">
        <v>283.03699999999998</v>
      </c>
      <c r="H16" s="9">
        <v>6</v>
      </c>
      <c r="I16" s="9">
        <v>289.03699999999998</v>
      </c>
      <c r="J16" s="9">
        <v>28.75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>
        <v>70.948999999999998</v>
      </c>
      <c r="W16" s="9">
        <v>70.948999999999998</v>
      </c>
      <c r="X16" s="9"/>
      <c r="Y16" s="9"/>
      <c r="Z16" s="9"/>
      <c r="AA16" s="9"/>
      <c r="AB16" s="9"/>
      <c r="AC16" s="9">
        <v>111.88</v>
      </c>
      <c r="AD16" s="9">
        <f t="shared" si="0"/>
        <v>77.45799999999997</v>
      </c>
    </row>
    <row r="17" spans="1:30" x14ac:dyDescent="0.35">
      <c r="A17" s="2">
        <v>2021</v>
      </c>
      <c r="B17" s="3" t="s">
        <v>665</v>
      </c>
      <c r="C17" s="4"/>
      <c r="D17" s="5" t="s">
        <v>56</v>
      </c>
      <c r="E17" s="6" t="s">
        <v>547</v>
      </c>
      <c r="F17" s="7" t="s">
        <v>57</v>
      </c>
      <c r="G17" s="11">
        <v>12060.615</v>
      </c>
      <c r="H17" s="11"/>
      <c r="I17" s="11">
        <v>12060.615</v>
      </c>
      <c r="J17" s="12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>
        <v>11099.415000000001</v>
      </c>
      <c r="W17" s="9"/>
      <c r="X17" s="9">
        <v>899.4</v>
      </c>
      <c r="Y17" s="9">
        <v>10200.014999999999</v>
      </c>
      <c r="Z17" s="9"/>
      <c r="AA17" s="9">
        <v>981.2</v>
      </c>
      <c r="AB17" s="9"/>
      <c r="AC17" s="9"/>
      <c r="AD17" s="9">
        <f t="shared" si="0"/>
        <v>0</v>
      </c>
    </row>
    <row r="18" spans="1:30" ht="15" customHeight="1" x14ac:dyDescent="0.35">
      <c r="A18" s="2">
        <v>2021</v>
      </c>
      <c r="B18" s="3" t="s">
        <v>666</v>
      </c>
      <c r="C18" s="4"/>
      <c r="D18" s="5" t="s">
        <v>58</v>
      </c>
      <c r="E18" s="6" t="s">
        <v>545</v>
      </c>
      <c r="F18" s="7" t="s">
        <v>59</v>
      </c>
      <c r="G18" s="9">
        <v>1736.1030000000001</v>
      </c>
      <c r="H18" s="9"/>
      <c r="I18" s="9">
        <v>1736.1030000000001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>
        <v>1057.9900000000002</v>
      </c>
      <c r="W18" s="9"/>
      <c r="X18" s="9">
        <v>1057.9900000000002</v>
      </c>
      <c r="Y18" s="9"/>
      <c r="Z18" s="9"/>
      <c r="AA18" s="9">
        <v>539.70000000000005</v>
      </c>
      <c r="AB18" s="9"/>
      <c r="AC18" s="9">
        <v>66.36</v>
      </c>
      <c r="AD18" s="9">
        <f t="shared" si="0"/>
        <v>72.052999999999784</v>
      </c>
    </row>
    <row r="19" spans="1:30" ht="15" customHeight="1" x14ac:dyDescent="0.35">
      <c r="A19" s="2">
        <v>2021</v>
      </c>
      <c r="B19" s="3" t="s">
        <v>667</v>
      </c>
      <c r="C19" s="4" t="s">
        <v>45</v>
      </c>
      <c r="D19" s="5" t="s">
        <v>60</v>
      </c>
      <c r="E19" s="6" t="s">
        <v>499</v>
      </c>
      <c r="F19" s="7" t="s">
        <v>61</v>
      </c>
      <c r="G19" s="9">
        <v>81.425000000000054</v>
      </c>
      <c r="H19" s="9">
        <v>0</v>
      </c>
      <c r="I19" s="9">
        <v>81.425000000000054</v>
      </c>
      <c r="J19" s="9">
        <v>59.02</v>
      </c>
      <c r="K19" s="9"/>
      <c r="L19" s="9"/>
      <c r="M19" s="9"/>
      <c r="N19" s="9"/>
      <c r="O19" s="9"/>
      <c r="P19" s="9"/>
      <c r="Q19" s="9"/>
      <c r="R19" s="9"/>
      <c r="S19" s="9"/>
      <c r="T19" s="9">
        <v>7.2119999999999997</v>
      </c>
      <c r="U19" s="9"/>
      <c r="V19" s="9"/>
      <c r="W19" s="9"/>
      <c r="X19" s="9"/>
      <c r="Y19" s="9"/>
      <c r="Z19" s="9"/>
      <c r="AA19" s="9"/>
      <c r="AB19" s="9"/>
      <c r="AC19" s="9">
        <v>1.6E-2</v>
      </c>
      <c r="AD19" s="9">
        <f t="shared" si="0"/>
        <v>15.177000000000051</v>
      </c>
    </row>
    <row r="20" spans="1:30" ht="15" customHeight="1" x14ac:dyDescent="0.35">
      <c r="A20" s="2">
        <v>2021</v>
      </c>
      <c r="B20" s="3" t="s">
        <v>668</v>
      </c>
      <c r="C20" s="4"/>
      <c r="D20" s="5" t="s">
        <v>62</v>
      </c>
      <c r="E20" s="6" t="s">
        <v>499</v>
      </c>
      <c r="F20" s="7" t="s">
        <v>61</v>
      </c>
      <c r="G20" s="11">
        <v>2.1749999999999998</v>
      </c>
      <c r="H20" s="11">
        <v>1.0999999999999999E-2</v>
      </c>
      <c r="I20" s="14">
        <v>2.1859999999999999</v>
      </c>
      <c r="J20" s="12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>
        <v>1.0999999999999999E-2</v>
      </c>
      <c r="W20" s="9">
        <v>1.0999999999999999E-2</v>
      </c>
      <c r="X20" s="9"/>
      <c r="Y20" s="9"/>
      <c r="Z20" s="9"/>
      <c r="AA20" s="9"/>
      <c r="AB20" s="9"/>
      <c r="AC20" s="9"/>
      <c r="AD20" s="9">
        <f t="shared" si="0"/>
        <v>2.1749999999999998</v>
      </c>
    </row>
    <row r="21" spans="1:30" x14ac:dyDescent="0.35">
      <c r="A21" s="2">
        <v>2021</v>
      </c>
      <c r="B21" s="3" t="s">
        <v>669</v>
      </c>
      <c r="C21" s="4"/>
      <c r="D21" s="5" t="s">
        <v>63</v>
      </c>
      <c r="E21" s="6" t="s">
        <v>522</v>
      </c>
      <c r="F21" s="7" t="s">
        <v>64</v>
      </c>
      <c r="G21" s="11">
        <v>4718.143</v>
      </c>
      <c r="H21" s="11">
        <v>14.311999999999999</v>
      </c>
      <c r="I21" s="14">
        <v>4732.4549999999999</v>
      </c>
      <c r="J21" s="12"/>
      <c r="K21" s="9"/>
      <c r="L21" s="9">
        <v>1997.075</v>
      </c>
      <c r="M21" s="9"/>
      <c r="N21" s="9"/>
      <c r="O21" s="9"/>
      <c r="P21" s="9">
        <v>1192.893</v>
      </c>
      <c r="Q21" s="9">
        <v>3.76</v>
      </c>
      <c r="R21" s="9">
        <v>800.42200000000003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>
        <v>2029.9269999999999</v>
      </c>
      <c r="AD21" s="9">
        <f t="shared" si="0"/>
        <v>705.4530000000002</v>
      </c>
    </row>
    <row r="22" spans="1:30" x14ac:dyDescent="0.35">
      <c r="A22" s="2">
        <v>2021</v>
      </c>
      <c r="B22" s="3" t="s">
        <v>670</v>
      </c>
      <c r="C22" s="4"/>
      <c r="D22" s="5" t="s">
        <v>41</v>
      </c>
      <c r="E22" s="6" t="s">
        <v>551</v>
      </c>
      <c r="F22" s="7" t="s">
        <v>42</v>
      </c>
      <c r="G22" s="9">
        <v>143.57400000000001</v>
      </c>
      <c r="H22" s="9"/>
      <c r="I22" s="9">
        <v>143.57400000000001</v>
      </c>
      <c r="J22" s="9">
        <v>11.96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>
        <v>131.54</v>
      </c>
      <c r="W22" s="9"/>
      <c r="X22" s="9">
        <v>131.54</v>
      </c>
      <c r="Y22" s="9"/>
      <c r="Z22" s="9"/>
      <c r="AA22" s="9"/>
      <c r="AB22" s="9"/>
      <c r="AC22" s="9"/>
      <c r="AD22" s="9">
        <f t="shared" si="0"/>
        <v>7.4000000000012278E-2</v>
      </c>
    </row>
    <row r="23" spans="1:30" x14ac:dyDescent="0.35">
      <c r="A23" s="2">
        <v>2021</v>
      </c>
      <c r="B23" s="3" t="s">
        <v>671</v>
      </c>
      <c r="C23" s="4"/>
      <c r="D23" s="5" t="s">
        <v>49</v>
      </c>
      <c r="E23" s="6" t="s">
        <v>543</v>
      </c>
      <c r="F23" s="7" t="s">
        <v>52</v>
      </c>
      <c r="G23" s="9">
        <v>1743.61</v>
      </c>
      <c r="H23" s="9"/>
      <c r="I23" s="9">
        <v>1743.61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>
        <v>1539.8</v>
      </c>
      <c r="W23" s="9"/>
      <c r="X23" s="9">
        <v>1539.8</v>
      </c>
      <c r="Y23" s="9"/>
      <c r="Z23" s="9"/>
      <c r="AA23" s="9"/>
      <c r="AB23" s="9"/>
      <c r="AC23" s="9"/>
      <c r="AD23" s="9">
        <f t="shared" si="0"/>
        <v>203.80999999999995</v>
      </c>
    </row>
    <row r="24" spans="1:30" x14ac:dyDescent="0.35">
      <c r="A24" s="2">
        <v>2021</v>
      </c>
      <c r="B24" s="3" t="s">
        <v>672</v>
      </c>
      <c r="C24" s="4"/>
      <c r="D24" s="5" t="s">
        <v>65</v>
      </c>
      <c r="E24" s="6" t="s">
        <v>543</v>
      </c>
      <c r="F24" s="7" t="s">
        <v>52</v>
      </c>
      <c r="G24" s="11">
        <v>290.48099999999999</v>
      </c>
      <c r="H24" s="11"/>
      <c r="I24" s="11">
        <v>290.48099999999999</v>
      </c>
      <c r="J24" s="12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>
        <v>31.52</v>
      </c>
      <c r="W24" s="9"/>
      <c r="X24" s="9"/>
      <c r="Y24" s="9">
        <v>31.52</v>
      </c>
      <c r="Z24" s="9"/>
      <c r="AA24" s="9">
        <v>258.96100000000001</v>
      </c>
      <c r="AB24" s="9"/>
      <c r="AC24" s="9"/>
      <c r="AD24" s="9">
        <f t="shared" si="0"/>
        <v>0</v>
      </c>
    </row>
    <row r="25" spans="1:30" ht="15" customHeight="1" x14ac:dyDescent="0.35">
      <c r="A25" s="2">
        <v>2021</v>
      </c>
      <c r="B25" s="3" t="s">
        <v>673</v>
      </c>
      <c r="C25" s="4"/>
      <c r="D25" s="5" t="s">
        <v>66</v>
      </c>
      <c r="E25" s="6" t="s">
        <v>543</v>
      </c>
      <c r="F25" s="7" t="s">
        <v>52</v>
      </c>
      <c r="G25" s="11">
        <v>17435.059308</v>
      </c>
      <c r="H25" s="11">
        <v>9867.6037190000006</v>
      </c>
      <c r="I25" s="14">
        <v>27302.663</v>
      </c>
      <c r="J25" s="12"/>
      <c r="K25" s="9"/>
      <c r="L25" s="9">
        <v>16704.858840000001</v>
      </c>
      <c r="M25" s="9"/>
      <c r="N25" s="9"/>
      <c r="O25" s="9"/>
      <c r="P25" s="9">
        <v>16704.858840000001</v>
      </c>
      <c r="Q25" s="9"/>
      <c r="R25" s="9"/>
      <c r="S25" s="9">
        <v>4518.7</v>
      </c>
      <c r="T25" s="9"/>
      <c r="U25" s="9"/>
      <c r="V25" s="9">
        <v>4354.3492999999999</v>
      </c>
      <c r="W25" s="9"/>
      <c r="X25" s="9">
        <v>2239.9430000000002</v>
      </c>
      <c r="Y25" s="9">
        <v>2114.4059999999999</v>
      </c>
      <c r="Z25" s="9"/>
      <c r="AA25" s="9"/>
      <c r="AB25" s="9"/>
      <c r="AC25" s="9">
        <v>1717.771</v>
      </c>
      <c r="AD25" s="9">
        <f t="shared" si="0"/>
        <v>6.9838600000000497</v>
      </c>
    </row>
    <row r="26" spans="1:30" ht="15" customHeight="1" x14ac:dyDescent="0.35">
      <c r="A26" s="2">
        <v>2021</v>
      </c>
      <c r="B26" s="3" t="s">
        <v>674</v>
      </c>
      <c r="C26" s="4"/>
      <c r="D26" s="5" t="s">
        <v>67</v>
      </c>
      <c r="E26" s="6" t="s">
        <v>554</v>
      </c>
      <c r="F26" s="7" t="s">
        <v>68</v>
      </c>
      <c r="G26" s="9">
        <v>4411.2579999999998</v>
      </c>
      <c r="H26" s="9"/>
      <c r="I26" s="9">
        <v>4411.2579999999998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>
        <v>4411.2579999999998</v>
      </c>
      <c r="W26" s="9"/>
      <c r="X26" s="9">
        <v>3136.7779999999998</v>
      </c>
      <c r="Y26" s="9">
        <v>1274.48</v>
      </c>
      <c r="Z26" s="9"/>
      <c r="AA26" s="9"/>
      <c r="AB26" s="9"/>
      <c r="AC26" s="9"/>
      <c r="AD26" s="9">
        <f t="shared" si="0"/>
        <v>0</v>
      </c>
    </row>
    <row r="27" spans="1:30" x14ac:dyDescent="0.35">
      <c r="A27" s="2">
        <v>2021</v>
      </c>
      <c r="B27" s="3" t="s">
        <v>675</v>
      </c>
      <c r="C27" s="4"/>
      <c r="D27" s="5" t="s">
        <v>41</v>
      </c>
      <c r="E27" s="6" t="s">
        <v>551</v>
      </c>
      <c r="F27" s="7" t="s">
        <v>42</v>
      </c>
      <c r="G27" s="11">
        <v>15.62</v>
      </c>
      <c r="H27" s="11"/>
      <c r="I27" s="14">
        <v>15.62</v>
      </c>
      <c r="J27" s="14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>
        <v>12.352</v>
      </c>
      <c r="W27" s="9"/>
      <c r="X27" s="9">
        <v>12.352</v>
      </c>
      <c r="Y27" s="9"/>
      <c r="Z27" s="9"/>
      <c r="AA27" s="9"/>
      <c r="AB27" s="9"/>
      <c r="AC27" s="9">
        <v>1.49</v>
      </c>
      <c r="AD27" s="9">
        <f t="shared" si="0"/>
        <v>1.7779999999999989</v>
      </c>
    </row>
    <row r="28" spans="1:30" x14ac:dyDescent="0.35">
      <c r="A28" s="2">
        <v>2021</v>
      </c>
      <c r="B28" s="3" t="s">
        <v>676</v>
      </c>
      <c r="C28" s="4"/>
      <c r="D28" s="5" t="s">
        <v>69</v>
      </c>
      <c r="E28" s="6" t="s">
        <v>546</v>
      </c>
      <c r="F28" s="7" t="s">
        <v>50</v>
      </c>
      <c r="G28" s="9">
        <v>0.87</v>
      </c>
      <c r="H28" s="9"/>
      <c r="I28" s="9">
        <v>0.87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>
        <v>0.87</v>
      </c>
      <c r="W28" s="9"/>
      <c r="X28" s="9">
        <v>0.87</v>
      </c>
      <c r="Y28" s="9"/>
      <c r="Z28" s="9"/>
      <c r="AA28" s="9"/>
      <c r="AB28" s="9"/>
      <c r="AC28" s="9"/>
      <c r="AD28" s="9">
        <f t="shared" si="0"/>
        <v>0</v>
      </c>
    </row>
    <row r="29" spans="1:30" x14ac:dyDescent="0.35">
      <c r="A29" s="2">
        <v>2021</v>
      </c>
      <c r="B29" s="3" t="s">
        <v>677</v>
      </c>
      <c r="C29" s="4"/>
      <c r="D29" s="5" t="s">
        <v>66</v>
      </c>
      <c r="E29" s="6" t="s">
        <v>546</v>
      </c>
      <c r="F29" s="7" t="s">
        <v>50</v>
      </c>
      <c r="G29" s="9">
        <v>24367.133999999998</v>
      </c>
      <c r="H29" s="9"/>
      <c r="I29" s="9">
        <v>24367.133999999998</v>
      </c>
      <c r="J29" s="9">
        <v>499.32000000000005</v>
      </c>
      <c r="K29" s="9"/>
      <c r="L29" s="9">
        <v>3989.283440000002</v>
      </c>
      <c r="M29" s="9"/>
      <c r="N29" s="9"/>
      <c r="O29" s="9"/>
      <c r="P29" s="9">
        <v>3979.1819999999998</v>
      </c>
      <c r="Q29" s="9">
        <v>10.101000000000001</v>
      </c>
      <c r="R29" s="9"/>
      <c r="S29" s="9"/>
      <c r="T29" s="9"/>
      <c r="U29" s="9"/>
      <c r="V29" s="9">
        <v>7811.447000000001</v>
      </c>
      <c r="W29" s="9"/>
      <c r="X29" s="9">
        <v>2222.63</v>
      </c>
      <c r="Y29" s="9">
        <v>5588.8170000000009</v>
      </c>
      <c r="Z29" s="9"/>
      <c r="AA29" s="9"/>
      <c r="AB29" s="9"/>
      <c r="AC29" s="9">
        <v>9568.7999999999993</v>
      </c>
      <c r="AD29" s="9">
        <f t="shared" si="0"/>
        <v>2498.2835599999962</v>
      </c>
    </row>
    <row r="30" spans="1:30" ht="15" customHeight="1" x14ac:dyDescent="0.35">
      <c r="A30" s="2">
        <v>2021</v>
      </c>
      <c r="B30" s="3" t="s">
        <v>678</v>
      </c>
      <c r="C30" s="4"/>
      <c r="D30" s="5" t="s">
        <v>67</v>
      </c>
      <c r="E30" s="6" t="s">
        <v>554</v>
      </c>
      <c r="F30" s="7" t="s">
        <v>68</v>
      </c>
      <c r="G30" s="9">
        <v>1324.9949999999999</v>
      </c>
      <c r="H30" s="9"/>
      <c r="I30" s="9">
        <v>1324.9949999999999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>
        <v>1324.2449999999999</v>
      </c>
      <c r="W30" s="9"/>
      <c r="X30" s="9">
        <v>58</v>
      </c>
      <c r="Y30" s="9">
        <v>1266.2449999999999</v>
      </c>
      <c r="Z30" s="9"/>
      <c r="AA30" s="9"/>
      <c r="AB30" s="9"/>
      <c r="AC30" s="9"/>
      <c r="AD30" s="9">
        <f t="shared" si="0"/>
        <v>0.75</v>
      </c>
    </row>
    <row r="31" spans="1:30" x14ac:dyDescent="0.35">
      <c r="A31" s="2">
        <v>2021</v>
      </c>
      <c r="B31" s="3" t="s">
        <v>679</v>
      </c>
      <c r="C31" s="4"/>
      <c r="D31" s="5" t="s">
        <v>41</v>
      </c>
      <c r="E31" s="6" t="s">
        <v>551</v>
      </c>
      <c r="F31" s="7" t="s">
        <v>42</v>
      </c>
      <c r="G31" s="9">
        <v>88.742000000000004</v>
      </c>
      <c r="H31" s="9"/>
      <c r="I31" s="9">
        <v>88.742000000000004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>
        <v>41.551000000000002</v>
      </c>
      <c r="W31" s="9"/>
      <c r="X31" s="9">
        <v>41.551000000000002</v>
      </c>
      <c r="Y31" s="9"/>
      <c r="Z31" s="9"/>
      <c r="AA31" s="9"/>
      <c r="AB31" s="9"/>
      <c r="AC31" s="9">
        <v>51.375</v>
      </c>
      <c r="AD31" s="9">
        <f t="shared" si="0"/>
        <v>0</v>
      </c>
    </row>
    <row r="32" spans="1:30" x14ac:dyDescent="0.35">
      <c r="A32" s="2">
        <v>2021</v>
      </c>
      <c r="B32" s="3" t="s">
        <v>680</v>
      </c>
      <c r="C32" s="4"/>
      <c r="D32" s="5" t="s">
        <v>41</v>
      </c>
      <c r="E32" s="6" t="s">
        <v>551</v>
      </c>
      <c r="F32" s="7" t="s">
        <v>42</v>
      </c>
      <c r="G32" s="9"/>
      <c r="H32" s="9"/>
      <c r="I32" s="8">
        <v>0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>
        <f t="shared" si="0"/>
        <v>0</v>
      </c>
    </row>
    <row r="33" spans="1:30" x14ac:dyDescent="0.35">
      <c r="A33" s="2">
        <v>2021</v>
      </c>
      <c r="B33" s="3" t="s">
        <v>681</v>
      </c>
      <c r="C33" s="4"/>
      <c r="D33" s="5" t="s">
        <v>66</v>
      </c>
      <c r="E33" s="6" t="s">
        <v>543</v>
      </c>
      <c r="F33" s="7" t="s">
        <v>52</v>
      </c>
      <c r="G33" s="9">
        <v>8838.7070000000003</v>
      </c>
      <c r="H33" s="9"/>
      <c r="I33" s="9">
        <v>8838.7070000000003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>
        <v>8821.9009999999998</v>
      </c>
      <c r="W33" s="9"/>
      <c r="X33" s="9">
        <v>3576.931</v>
      </c>
      <c r="Y33" s="9">
        <v>5244.97</v>
      </c>
      <c r="Z33" s="9"/>
      <c r="AA33" s="9"/>
      <c r="AB33" s="9"/>
      <c r="AC33" s="9">
        <v>30.077999999999996</v>
      </c>
      <c r="AD33" s="9">
        <f t="shared" si="0"/>
        <v>0</v>
      </c>
    </row>
    <row r="34" spans="1:30" x14ac:dyDescent="0.35">
      <c r="A34" s="2">
        <v>2021</v>
      </c>
      <c r="B34" s="3" t="s">
        <v>682</v>
      </c>
      <c r="C34" s="4"/>
      <c r="D34" s="5" t="s">
        <v>67</v>
      </c>
      <c r="E34" s="6" t="s">
        <v>554</v>
      </c>
      <c r="F34" s="7" t="s">
        <v>68</v>
      </c>
      <c r="G34" s="9">
        <v>1170.336</v>
      </c>
      <c r="H34" s="9"/>
      <c r="I34" s="9">
        <v>1170.336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>
        <v>34</v>
      </c>
      <c r="W34" s="9"/>
      <c r="X34" s="9">
        <v>34</v>
      </c>
      <c r="Y34" s="9"/>
      <c r="Z34" s="9"/>
      <c r="AA34" s="9">
        <v>1131.7380000000001</v>
      </c>
      <c r="AB34" s="9"/>
      <c r="AC34" s="9"/>
      <c r="AD34" s="9">
        <f t="shared" si="0"/>
        <v>4.5979999999999563</v>
      </c>
    </row>
    <row r="35" spans="1:30" x14ac:dyDescent="0.35">
      <c r="A35" s="2">
        <v>2021</v>
      </c>
      <c r="B35" s="3" t="s">
        <v>683</v>
      </c>
      <c r="C35" s="4"/>
      <c r="D35" s="5" t="s">
        <v>41</v>
      </c>
      <c r="E35" s="6" t="s">
        <v>551</v>
      </c>
      <c r="F35" s="7" t="s">
        <v>42</v>
      </c>
      <c r="G35" s="9">
        <v>5287.6750000000002</v>
      </c>
      <c r="H35" s="9"/>
      <c r="I35" s="9">
        <v>5287.6750000000002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>
        <v>5368.7439999999997</v>
      </c>
      <c r="W35" s="9"/>
      <c r="X35" s="9">
        <v>120.5</v>
      </c>
      <c r="Y35" s="9">
        <v>5248.2439999999997</v>
      </c>
      <c r="Z35" s="9"/>
      <c r="AA35" s="9"/>
      <c r="AB35" s="9"/>
      <c r="AC35" s="9"/>
      <c r="AD35" s="9">
        <f t="shared" si="0"/>
        <v>0</v>
      </c>
    </row>
    <row r="36" spans="1:30" x14ac:dyDescent="0.35">
      <c r="A36" s="2">
        <v>2021</v>
      </c>
      <c r="B36" s="3" t="s">
        <v>684</v>
      </c>
      <c r="C36" s="4"/>
      <c r="D36" s="5" t="s">
        <v>66</v>
      </c>
      <c r="E36" s="6" t="s">
        <v>546</v>
      </c>
      <c r="F36" s="7" t="s">
        <v>50</v>
      </c>
      <c r="G36" s="9">
        <v>923.80700000000002</v>
      </c>
      <c r="H36" s="9"/>
      <c r="I36" s="9">
        <v>923.80700000000002</v>
      </c>
      <c r="J36" s="9">
        <v>0.48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>
        <v>898.63699999999994</v>
      </c>
      <c r="W36" s="9"/>
      <c r="X36" s="9">
        <v>197.072</v>
      </c>
      <c r="Y36" s="9">
        <v>701.56499999999994</v>
      </c>
      <c r="Z36" s="9"/>
      <c r="AA36" s="9"/>
      <c r="AB36" s="9"/>
      <c r="AC36" s="9">
        <v>14.63</v>
      </c>
      <c r="AD36" s="9">
        <f t="shared" si="0"/>
        <v>10.060000000000054</v>
      </c>
    </row>
    <row r="37" spans="1:30" ht="15" customHeight="1" x14ac:dyDescent="0.35">
      <c r="A37" s="2">
        <v>2021</v>
      </c>
      <c r="B37" s="3" t="s">
        <v>685</v>
      </c>
      <c r="C37" s="4"/>
      <c r="D37" s="5" t="s">
        <v>67</v>
      </c>
      <c r="E37" s="6" t="s">
        <v>554</v>
      </c>
      <c r="F37" s="7" t="s">
        <v>68</v>
      </c>
      <c r="G37" s="9"/>
      <c r="H37" s="9"/>
      <c r="I37" s="8">
        <v>0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>
        <f t="shared" si="0"/>
        <v>0</v>
      </c>
    </row>
    <row r="38" spans="1:30" x14ac:dyDescent="0.35">
      <c r="A38" s="2">
        <v>2021</v>
      </c>
      <c r="B38" s="3" t="s">
        <v>686</v>
      </c>
      <c r="C38" s="4"/>
      <c r="D38" s="5" t="s">
        <v>41</v>
      </c>
      <c r="E38" s="6" t="s">
        <v>551</v>
      </c>
      <c r="F38" s="7" t="s">
        <v>42</v>
      </c>
      <c r="G38" s="9">
        <v>87.1</v>
      </c>
      <c r="H38" s="9"/>
      <c r="I38" s="9">
        <v>87.1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>
        <v>87.100000000000009</v>
      </c>
      <c r="W38" s="9"/>
      <c r="X38" s="9"/>
      <c r="Y38" s="9">
        <v>87.100000000000009</v>
      </c>
      <c r="Z38" s="9"/>
      <c r="AA38" s="9"/>
      <c r="AB38" s="9"/>
      <c r="AC38" s="9"/>
      <c r="AD38" s="9">
        <f t="shared" si="0"/>
        <v>0</v>
      </c>
    </row>
    <row r="39" spans="1:30" x14ac:dyDescent="0.35">
      <c r="A39" s="2">
        <v>2021</v>
      </c>
      <c r="B39" s="3" t="s">
        <v>687</v>
      </c>
      <c r="C39" s="4"/>
      <c r="D39" s="5" t="s">
        <v>70</v>
      </c>
      <c r="E39" s="6" t="s">
        <v>546</v>
      </c>
      <c r="F39" s="7" t="s">
        <v>50</v>
      </c>
      <c r="G39" s="9">
        <v>146.506</v>
      </c>
      <c r="H39" s="9"/>
      <c r="I39" s="9">
        <v>146.506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>
        <v>127.65900000000001</v>
      </c>
      <c r="AB39" s="9"/>
      <c r="AC39" s="9">
        <v>18.847000000000001</v>
      </c>
      <c r="AD39" s="9">
        <f t="shared" si="0"/>
        <v>0</v>
      </c>
    </row>
    <row r="40" spans="1:30" x14ac:dyDescent="0.35">
      <c r="A40" s="2">
        <v>2021</v>
      </c>
      <c r="B40" s="3" t="s">
        <v>688</v>
      </c>
      <c r="C40" s="4"/>
      <c r="D40" s="5" t="s">
        <v>66</v>
      </c>
      <c r="E40" s="6" t="s">
        <v>546</v>
      </c>
      <c r="F40" s="7" t="s">
        <v>50</v>
      </c>
      <c r="G40" s="9">
        <v>836.87157000000002</v>
      </c>
      <c r="H40" s="9"/>
      <c r="I40" s="9">
        <v>836.87157000000002</v>
      </c>
      <c r="J40" s="9">
        <v>3.48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>
        <v>66.740369999999999</v>
      </c>
      <c r="W40" s="9"/>
      <c r="X40" s="9">
        <v>28.611740000000001</v>
      </c>
      <c r="Y40" s="9">
        <v>38.128630000000001</v>
      </c>
      <c r="Z40" s="9"/>
      <c r="AA40" s="9">
        <v>494.54300000000001</v>
      </c>
      <c r="AB40" s="9"/>
      <c r="AC40" s="9">
        <v>6.1431999999999967</v>
      </c>
      <c r="AD40" s="9">
        <f t="shared" si="0"/>
        <v>265.96500000000003</v>
      </c>
    </row>
    <row r="41" spans="1:30" x14ac:dyDescent="0.35">
      <c r="A41" s="2">
        <v>2021</v>
      </c>
      <c r="B41" s="3" t="s">
        <v>689</v>
      </c>
      <c r="C41" s="4"/>
      <c r="D41" s="5" t="s">
        <v>67</v>
      </c>
      <c r="E41" s="6" t="s">
        <v>554</v>
      </c>
      <c r="F41" s="7" t="s">
        <v>68</v>
      </c>
      <c r="G41" s="9">
        <v>342.11399999999998</v>
      </c>
      <c r="H41" s="9"/>
      <c r="I41" s="9">
        <v>342.11399999999998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>
        <v>337.58</v>
      </c>
      <c r="W41" s="9"/>
      <c r="X41" s="9"/>
      <c r="Y41" s="9">
        <v>337.58</v>
      </c>
      <c r="Z41" s="9"/>
      <c r="AA41" s="9">
        <v>4.5339999999999998</v>
      </c>
      <c r="AB41" s="9"/>
      <c r="AC41" s="9"/>
      <c r="AD41" s="9">
        <f t="shared" si="0"/>
        <v>0</v>
      </c>
    </row>
    <row r="42" spans="1:30" x14ac:dyDescent="0.35">
      <c r="A42" s="2">
        <v>2021</v>
      </c>
      <c r="B42" s="3" t="s">
        <v>690</v>
      </c>
      <c r="C42" s="4"/>
      <c r="D42" s="5" t="s">
        <v>41</v>
      </c>
      <c r="E42" s="6" t="s">
        <v>551</v>
      </c>
      <c r="F42" s="7" t="s">
        <v>42</v>
      </c>
      <c r="G42" s="9">
        <v>294.94</v>
      </c>
      <c r="H42" s="9"/>
      <c r="I42" s="9">
        <v>294.94</v>
      </c>
      <c r="J42" s="9">
        <v>299.62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>
        <v>14.5</v>
      </c>
      <c r="AB42" s="9"/>
      <c r="AC42" s="9"/>
      <c r="AD42" s="9">
        <f t="shared" si="0"/>
        <v>0</v>
      </c>
    </row>
    <row r="43" spans="1:30" x14ac:dyDescent="0.35">
      <c r="A43" s="2">
        <v>2021</v>
      </c>
      <c r="B43" s="3" t="s">
        <v>691</v>
      </c>
      <c r="C43" s="4"/>
      <c r="D43" s="5" t="s">
        <v>71</v>
      </c>
      <c r="E43" s="6" t="s">
        <v>532</v>
      </c>
      <c r="F43" s="7" t="s">
        <v>72</v>
      </c>
      <c r="G43" s="9">
        <v>407.17</v>
      </c>
      <c r="H43" s="9"/>
      <c r="I43" s="9">
        <v>407.17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>
        <v>407.17</v>
      </c>
      <c r="W43" s="9"/>
      <c r="X43" s="9">
        <v>407.17</v>
      </c>
      <c r="Y43" s="9"/>
      <c r="Z43" s="9"/>
      <c r="AA43" s="9"/>
      <c r="AB43" s="9"/>
      <c r="AC43" s="9"/>
      <c r="AD43" s="9">
        <f t="shared" si="0"/>
        <v>0</v>
      </c>
    </row>
    <row r="44" spans="1:30" x14ac:dyDescent="0.35">
      <c r="A44" s="2">
        <v>2021</v>
      </c>
      <c r="B44" s="3" t="s">
        <v>692</v>
      </c>
      <c r="C44" s="4" t="s">
        <v>45</v>
      </c>
      <c r="D44" s="5" t="s">
        <v>73</v>
      </c>
      <c r="E44" s="6" t="s">
        <v>531</v>
      </c>
      <c r="F44" s="7" t="s">
        <v>74</v>
      </c>
      <c r="G44" s="9">
        <v>69.486999999999995</v>
      </c>
      <c r="H44" s="9"/>
      <c r="I44" s="9">
        <v>69.486999999999995</v>
      </c>
      <c r="J44" s="9"/>
      <c r="K44" s="9"/>
      <c r="L44" s="9"/>
      <c r="M44" s="9"/>
      <c r="N44" s="9"/>
      <c r="O44" s="9"/>
      <c r="P44" s="9"/>
      <c r="Q44" s="9"/>
      <c r="R44" s="9"/>
      <c r="S44" s="9">
        <v>12.494999999999999</v>
      </c>
      <c r="T44" s="9"/>
      <c r="U44" s="9"/>
      <c r="V44" s="9"/>
      <c r="W44" s="9"/>
      <c r="X44" s="9"/>
      <c r="Y44" s="9"/>
      <c r="Z44" s="9"/>
      <c r="AA44" s="9"/>
      <c r="AB44" s="9"/>
      <c r="AC44" s="9">
        <v>46.699999999999996</v>
      </c>
      <c r="AD44" s="9">
        <f t="shared" si="0"/>
        <v>10.292000000000002</v>
      </c>
    </row>
    <row r="45" spans="1:30" x14ac:dyDescent="0.35">
      <c r="A45" s="2">
        <v>2021</v>
      </c>
      <c r="B45" s="3" t="s">
        <v>693</v>
      </c>
      <c r="C45" s="4"/>
      <c r="D45" s="5" t="s">
        <v>75</v>
      </c>
      <c r="E45" s="6" t="s">
        <v>531</v>
      </c>
      <c r="F45" s="7" t="s">
        <v>74</v>
      </c>
      <c r="G45" s="9">
        <v>28198.518</v>
      </c>
      <c r="H45" s="9">
        <v>69.748000000000005</v>
      </c>
      <c r="I45" s="9">
        <v>28268.266</v>
      </c>
      <c r="J45" s="9">
        <v>7.66</v>
      </c>
      <c r="K45" s="9"/>
      <c r="L45" s="9">
        <v>31.46</v>
      </c>
      <c r="M45" s="9"/>
      <c r="N45" s="9"/>
      <c r="O45" s="9"/>
      <c r="P45" s="9">
        <v>31.46</v>
      </c>
      <c r="Q45" s="9"/>
      <c r="R45" s="9"/>
      <c r="S45" s="9">
        <v>3269.944</v>
      </c>
      <c r="T45" s="9"/>
      <c r="U45" s="9"/>
      <c r="V45" s="9">
        <v>17773.885000000002</v>
      </c>
      <c r="W45" s="9">
        <v>16055.575000000001</v>
      </c>
      <c r="X45" s="9">
        <v>1718.3100000000002</v>
      </c>
      <c r="Y45" s="9"/>
      <c r="Z45" s="9">
        <v>4702.8180000000002</v>
      </c>
      <c r="AA45" s="9"/>
      <c r="AB45" s="9"/>
      <c r="AC45" s="9">
        <v>2222.2930000000006</v>
      </c>
      <c r="AD45" s="9">
        <f t="shared" si="0"/>
        <v>260.20599999999831</v>
      </c>
    </row>
    <row r="46" spans="1:30" x14ac:dyDescent="0.35">
      <c r="A46" s="2">
        <v>2021</v>
      </c>
      <c r="B46" s="3" t="s">
        <v>694</v>
      </c>
      <c r="C46" s="4"/>
      <c r="D46" s="5" t="s">
        <v>41</v>
      </c>
      <c r="E46" s="6" t="s">
        <v>551</v>
      </c>
      <c r="F46" s="7" t="s">
        <v>42</v>
      </c>
      <c r="G46" s="9">
        <v>2238.2720000000004</v>
      </c>
      <c r="H46" s="9"/>
      <c r="I46" s="9">
        <v>2238.2720000000004</v>
      </c>
      <c r="J46" s="9">
        <v>125.06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>
        <v>700</v>
      </c>
      <c r="W46" s="9">
        <v>700</v>
      </c>
      <c r="X46" s="9"/>
      <c r="Y46" s="9"/>
      <c r="Z46" s="9"/>
      <c r="AA46" s="9"/>
      <c r="AB46" s="9"/>
      <c r="AC46" s="9">
        <v>1402.962</v>
      </c>
      <c r="AD46" s="9">
        <f t="shared" si="0"/>
        <v>10.250000000000455</v>
      </c>
    </row>
    <row r="47" spans="1:30" x14ac:dyDescent="0.35">
      <c r="A47" s="2">
        <v>2021</v>
      </c>
      <c r="B47" s="3" t="s">
        <v>695</v>
      </c>
      <c r="C47" s="4" t="s">
        <v>45</v>
      </c>
      <c r="D47" s="5" t="s">
        <v>76</v>
      </c>
      <c r="E47" s="6" t="s">
        <v>502</v>
      </c>
      <c r="F47" s="7" t="s">
        <v>77</v>
      </c>
      <c r="G47" s="9">
        <v>0.43000000000000005</v>
      </c>
      <c r="H47" s="9">
        <v>0</v>
      </c>
      <c r="I47" s="9">
        <v>0.43000000000000005</v>
      </c>
      <c r="J47" s="9"/>
      <c r="K47" s="9"/>
      <c r="L47" s="9"/>
      <c r="M47" s="9"/>
      <c r="N47" s="9"/>
      <c r="O47" s="9"/>
      <c r="P47" s="9"/>
      <c r="Q47" s="9"/>
      <c r="R47" s="9"/>
      <c r="S47" s="9">
        <v>0.42899999999999999</v>
      </c>
      <c r="T47" s="9"/>
      <c r="U47" s="9"/>
      <c r="V47" s="9"/>
      <c r="W47" s="9"/>
      <c r="X47" s="9"/>
      <c r="Y47" s="9"/>
      <c r="Z47" s="9"/>
      <c r="AA47" s="9"/>
      <c r="AB47" s="9"/>
      <c r="AC47" s="9">
        <v>1E-3</v>
      </c>
      <c r="AD47" s="9">
        <f t="shared" si="0"/>
        <v>5.6378512969246231E-17</v>
      </c>
    </row>
    <row r="48" spans="1:30" x14ac:dyDescent="0.35">
      <c r="A48" s="2">
        <v>2021</v>
      </c>
      <c r="B48" s="3" t="s">
        <v>696</v>
      </c>
      <c r="C48" s="4"/>
      <c r="D48" s="5" t="s">
        <v>78</v>
      </c>
      <c r="E48" s="6" t="s">
        <v>532</v>
      </c>
      <c r="F48" s="7" t="s">
        <v>72</v>
      </c>
      <c r="G48" s="9">
        <v>213.43600000000001</v>
      </c>
      <c r="H48" s="9">
        <v>52.27</v>
      </c>
      <c r="I48" s="9">
        <v>265.70600000000002</v>
      </c>
      <c r="J48" s="9"/>
      <c r="K48" s="9"/>
      <c r="L48" s="9"/>
      <c r="M48" s="9"/>
      <c r="N48" s="9"/>
      <c r="O48" s="9"/>
      <c r="P48" s="9"/>
      <c r="Q48" s="9"/>
      <c r="R48" s="9"/>
      <c r="S48" s="9">
        <v>1.46</v>
      </c>
      <c r="T48" s="9"/>
      <c r="U48" s="9"/>
      <c r="V48" s="9">
        <v>600.71</v>
      </c>
      <c r="W48" s="9">
        <v>148.28</v>
      </c>
      <c r="X48" s="9">
        <v>452.43</v>
      </c>
      <c r="Y48" s="9"/>
      <c r="Z48" s="9"/>
      <c r="AA48" s="9"/>
      <c r="AB48" s="9"/>
      <c r="AC48" s="9"/>
      <c r="AD48" s="9">
        <f t="shared" si="0"/>
        <v>0</v>
      </c>
    </row>
    <row r="49" spans="1:30" x14ac:dyDescent="0.35">
      <c r="A49" s="2">
        <v>2021</v>
      </c>
      <c r="B49" s="3" t="s">
        <v>697</v>
      </c>
      <c r="C49" s="4"/>
      <c r="D49" s="5" t="s">
        <v>79</v>
      </c>
      <c r="E49" s="6" t="s">
        <v>551</v>
      </c>
      <c r="F49" s="7" t="s">
        <v>42</v>
      </c>
      <c r="G49" s="11"/>
      <c r="H49" s="11"/>
      <c r="I49" s="14">
        <v>0</v>
      </c>
      <c r="J49" s="14">
        <v>12.32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>
        <f t="shared" si="0"/>
        <v>0</v>
      </c>
    </row>
    <row r="50" spans="1:30" x14ac:dyDescent="0.35">
      <c r="A50" s="2">
        <v>2021</v>
      </c>
      <c r="B50" s="3" t="s">
        <v>698</v>
      </c>
      <c r="C50" s="4"/>
      <c r="D50" s="5" t="s">
        <v>80</v>
      </c>
      <c r="E50" s="6" t="s">
        <v>551</v>
      </c>
      <c r="F50" s="7" t="s">
        <v>42</v>
      </c>
      <c r="G50" s="11">
        <v>16991.965</v>
      </c>
      <c r="H50" s="11">
        <v>6158.3504000000003</v>
      </c>
      <c r="I50" s="14">
        <v>23150.314999999999</v>
      </c>
      <c r="J50" s="12"/>
      <c r="K50" s="9"/>
      <c r="L50" s="9">
        <v>3146.587</v>
      </c>
      <c r="M50" s="9"/>
      <c r="N50" s="9"/>
      <c r="O50" s="9"/>
      <c r="P50" s="9">
        <v>2614.6669999999999</v>
      </c>
      <c r="Q50" s="9"/>
      <c r="R50" s="9">
        <v>531.91999999999996</v>
      </c>
      <c r="S50" s="9">
        <v>5780.6</v>
      </c>
      <c r="T50" s="9"/>
      <c r="U50" s="9"/>
      <c r="V50" s="9">
        <v>8970.1763200000005</v>
      </c>
      <c r="W50" s="9">
        <v>8970.1763200000005</v>
      </c>
      <c r="X50" s="9"/>
      <c r="Y50" s="9"/>
      <c r="Z50" s="9"/>
      <c r="AA50" s="9"/>
      <c r="AB50" s="9"/>
      <c r="AC50" s="9">
        <v>702.44500000000005</v>
      </c>
      <c r="AD50" s="9">
        <f t="shared" si="0"/>
        <v>4550.5066799999986</v>
      </c>
    </row>
    <row r="51" spans="1:30" x14ac:dyDescent="0.35">
      <c r="A51" s="2">
        <v>2021</v>
      </c>
      <c r="B51" s="3" t="s">
        <v>699</v>
      </c>
      <c r="C51" s="4"/>
      <c r="D51" s="5" t="s">
        <v>81</v>
      </c>
      <c r="E51" s="6" t="s">
        <v>554</v>
      </c>
      <c r="F51" s="7" t="s">
        <v>68</v>
      </c>
      <c r="G51" s="9">
        <v>8500.3901210000004</v>
      </c>
      <c r="H51" s="9"/>
      <c r="I51" s="9">
        <v>8500.3901210000004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>
        <v>8500.3901210000004</v>
      </c>
      <c r="W51" s="9"/>
      <c r="X51" s="9">
        <v>8500.3901210000004</v>
      </c>
      <c r="Y51" s="9"/>
      <c r="Z51" s="9"/>
      <c r="AA51" s="9"/>
      <c r="AB51" s="9"/>
      <c r="AC51" s="9"/>
      <c r="AD51" s="9">
        <f t="shared" si="0"/>
        <v>0</v>
      </c>
    </row>
    <row r="52" spans="1:30" x14ac:dyDescent="0.35">
      <c r="A52" s="2">
        <v>2021</v>
      </c>
      <c r="B52" s="3" t="s">
        <v>700</v>
      </c>
      <c r="C52" s="4"/>
      <c r="D52" s="5" t="s">
        <v>41</v>
      </c>
      <c r="E52" s="6" t="s">
        <v>551</v>
      </c>
      <c r="F52" s="7" t="s">
        <v>42</v>
      </c>
      <c r="G52" s="11">
        <v>396.99</v>
      </c>
      <c r="H52" s="11"/>
      <c r="I52" s="14">
        <v>396.99</v>
      </c>
      <c r="J52" s="14">
        <v>179.87</v>
      </c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>
        <v>217.12</v>
      </c>
      <c r="AD52" s="9">
        <f t="shared" si="0"/>
        <v>0</v>
      </c>
    </row>
    <row r="53" spans="1:30" x14ac:dyDescent="0.35">
      <c r="A53" s="2">
        <v>2021</v>
      </c>
      <c r="B53" s="3" t="s">
        <v>701</v>
      </c>
      <c r="C53" s="4"/>
      <c r="D53" s="5" t="s">
        <v>82</v>
      </c>
      <c r="E53" s="6" t="s">
        <v>535</v>
      </c>
      <c r="F53" s="7" t="s">
        <v>83</v>
      </c>
      <c r="G53" s="11"/>
      <c r="H53" s="11"/>
      <c r="I53" s="14">
        <v>0</v>
      </c>
      <c r="J53" s="12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>
        <f t="shared" si="0"/>
        <v>0</v>
      </c>
    </row>
    <row r="54" spans="1:30" x14ac:dyDescent="0.35">
      <c r="A54" s="2">
        <v>2021</v>
      </c>
      <c r="B54" s="3" t="s">
        <v>702</v>
      </c>
      <c r="C54" s="4"/>
      <c r="D54" s="5" t="s">
        <v>84</v>
      </c>
      <c r="E54" s="6" t="s">
        <v>509</v>
      </c>
      <c r="F54" s="7" t="s">
        <v>85</v>
      </c>
      <c r="G54" s="9">
        <v>0</v>
      </c>
      <c r="H54" s="9"/>
      <c r="I54" s="9">
        <v>0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>
        <f t="shared" si="0"/>
        <v>0</v>
      </c>
    </row>
    <row r="55" spans="1:30" x14ac:dyDescent="0.35">
      <c r="A55" s="2">
        <v>2021</v>
      </c>
      <c r="B55" s="3" t="s">
        <v>703</v>
      </c>
      <c r="C55" s="4"/>
      <c r="D55" s="5" t="s">
        <v>86</v>
      </c>
      <c r="E55" s="6" t="s">
        <v>502</v>
      </c>
      <c r="F55" s="7" t="s">
        <v>77</v>
      </c>
      <c r="G55" s="11">
        <v>7.2</v>
      </c>
      <c r="H55" s="11"/>
      <c r="I55" s="14">
        <v>7.2</v>
      </c>
      <c r="J55" s="14">
        <v>7.2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>
        <f t="shared" si="0"/>
        <v>0</v>
      </c>
    </row>
    <row r="56" spans="1:30" x14ac:dyDescent="0.35">
      <c r="A56" s="2">
        <v>2021</v>
      </c>
      <c r="B56" s="3" t="s">
        <v>704</v>
      </c>
      <c r="C56" s="4"/>
      <c r="D56" s="5" t="s">
        <v>41</v>
      </c>
      <c r="E56" s="6" t="s">
        <v>551</v>
      </c>
      <c r="F56" s="7" t="s">
        <v>42</v>
      </c>
      <c r="G56" s="11">
        <v>26.95</v>
      </c>
      <c r="H56" s="11"/>
      <c r="I56" s="14">
        <v>26.95</v>
      </c>
      <c r="J56" s="12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>
        <f t="shared" si="0"/>
        <v>26.95</v>
      </c>
    </row>
    <row r="57" spans="1:30" x14ac:dyDescent="0.35">
      <c r="A57" s="2">
        <v>2021</v>
      </c>
      <c r="B57" s="3" t="s">
        <v>705</v>
      </c>
      <c r="C57" s="4"/>
      <c r="D57" s="5" t="s">
        <v>87</v>
      </c>
      <c r="E57" s="6" t="s">
        <v>534</v>
      </c>
      <c r="F57" s="7" t="s">
        <v>88</v>
      </c>
      <c r="G57" s="11">
        <v>408.26400000000001</v>
      </c>
      <c r="H57" s="11"/>
      <c r="I57" s="11">
        <v>408.26400000000001</v>
      </c>
      <c r="J57" s="14">
        <v>8.68</v>
      </c>
      <c r="K57" s="9"/>
      <c r="L57" s="9"/>
      <c r="M57" s="9"/>
      <c r="N57" s="9"/>
      <c r="O57" s="9"/>
      <c r="P57" s="9"/>
      <c r="Q57" s="9"/>
      <c r="R57" s="9"/>
      <c r="S57" s="9">
        <v>101.64</v>
      </c>
      <c r="T57" s="9"/>
      <c r="U57" s="9"/>
      <c r="V57" s="9"/>
      <c r="W57" s="9"/>
      <c r="X57" s="9"/>
      <c r="Y57" s="9"/>
      <c r="Z57" s="9"/>
      <c r="AA57" s="9"/>
      <c r="AB57" s="9"/>
      <c r="AC57" s="9">
        <v>304.62799999999999</v>
      </c>
      <c r="AD57" s="9">
        <f t="shared" si="0"/>
        <v>0</v>
      </c>
    </row>
    <row r="58" spans="1:30" x14ac:dyDescent="0.35">
      <c r="A58" s="2">
        <v>2021</v>
      </c>
      <c r="B58" s="3" t="s">
        <v>706</v>
      </c>
      <c r="C58" s="4" t="s">
        <v>45</v>
      </c>
      <c r="D58" s="5" t="s">
        <v>89</v>
      </c>
      <c r="E58" s="6" t="s">
        <v>502</v>
      </c>
      <c r="F58" s="7" t="s">
        <v>77</v>
      </c>
      <c r="G58" s="9"/>
      <c r="H58" s="9"/>
      <c r="I58" s="8">
        <v>0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>
        <f t="shared" si="0"/>
        <v>0</v>
      </c>
    </row>
    <row r="59" spans="1:30" x14ac:dyDescent="0.35">
      <c r="A59" s="2">
        <v>2021</v>
      </c>
      <c r="B59" s="3" t="s">
        <v>707</v>
      </c>
      <c r="C59" s="4" t="s">
        <v>45</v>
      </c>
      <c r="D59" s="5" t="s">
        <v>90</v>
      </c>
      <c r="E59" s="6" t="s">
        <v>501</v>
      </c>
      <c r="F59" s="7" t="s">
        <v>91</v>
      </c>
      <c r="G59" s="9">
        <v>0.74399999999999999</v>
      </c>
      <c r="H59" s="9">
        <v>0</v>
      </c>
      <c r="I59" s="9">
        <v>0.74399999999999999</v>
      </c>
      <c r="J59" s="9"/>
      <c r="K59" s="9"/>
      <c r="L59" s="9"/>
      <c r="M59" s="9"/>
      <c r="N59" s="9"/>
      <c r="O59" s="9"/>
      <c r="P59" s="9"/>
      <c r="Q59" s="9"/>
      <c r="R59" s="9"/>
      <c r="S59" s="9">
        <v>0.73099999999999998</v>
      </c>
      <c r="T59" s="9"/>
      <c r="U59" s="9"/>
      <c r="V59" s="9"/>
      <c r="W59" s="9"/>
      <c r="X59" s="9"/>
      <c r="Y59" s="9"/>
      <c r="Z59" s="9"/>
      <c r="AA59" s="9"/>
      <c r="AB59" s="9"/>
      <c r="AC59" s="9">
        <v>2E-3</v>
      </c>
      <c r="AD59" s="9">
        <f t="shared" si="0"/>
        <v>1.1000000000000012E-2</v>
      </c>
    </row>
    <row r="60" spans="1:30" x14ac:dyDescent="0.35">
      <c r="A60" s="2">
        <v>2021</v>
      </c>
      <c r="B60" s="3" t="s">
        <v>708</v>
      </c>
      <c r="C60" s="4" t="s">
        <v>45</v>
      </c>
      <c r="D60" s="5" t="s">
        <v>92</v>
      </c>
      <c r="E60" s="6" t="s">
        <v>509</v>
      </c>
      <c r="F60" s="7" t="s">
        <v>85</v>
      </c>
      <c r="G60" s="9"/>
      <c r="H60" s="9"/>
      <c r="I60" s="8">
        <v>0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>
        <f t="shared" si="0"/>
        <v>0</v>
      </c>
    </row>
    <row r="61" spans="1:30" x14ac:dyDescent="0.35">
      <c r="A61" s="2">
        <v>2021</v>
      </c>
      <c r="B61" s="3" t="s">
        <v>709</v>
      </c>
      <c r="C61" s="4"/>
      <c r="D61" s="5" t="s">
        <v>93</v>
      </c>
      <c r="E61" s="6" t="s">
        <v>534</v>
      </c>
      <c r="F61" s="7" t="s">
        <v>88</v>
      </c>
      <c r="G61" s="11">
        <v>1454.65787</v>
      </c>
      <c r="H61" s="11"/>
      <c r="I61" s="11">
        <v>1454.65787</v>
      </c>
      <c r="J61" s="14">
        <v>199.22</v>
      </c>
      <c r="K61" s="9"/>
      <c r="L61" s="9"/>
      <c r="M61" s="9"/>
      <c r="N61" s="9"/>
      <c r="O61" s="9"/>
      <c r="P61" s="9"/>
      <c r="Q61" s="9"/>
      <c r="R61" s="9"/>
      <c r="S61" s="9">
        <v>375.8</v>
      </c>
      <c r="T61" s="9"/>
      <c r="U61" s="9"/>
      <c r="V61" s="9">
        <v>153.303</v>
      </c>
      <c r="W61" s="9">
        <v>151.803</v>
      </c>
      <c r="X61" s="9">
        <v>1.5</v>
      </c>
      <c r="Y61" s="9"/>
      <c r="Z61" s="9"/>
      <c r="AA61" s="9"/>
      <c r="AB61" s="9"/>
      <c r="AC61" s="9">
        <v>731.06500000000005</v>
      </c>
      <c r="AD61" s="9">
        <f t="shared" si="0"/>
        <v>0</v>
      </c>
    </row>
    <row r="62" spans="1:30" x14ac:dyDescent="0.35">
      <c r="A62" s="2">
        <v>2021</v>
      </c>
      <c r="B62" s="3" t="s">
        <v>710</v>
      </c>
      <c r="C62" s="4"/>
      <c r="D62" s="5" t="s">
        <v>94</v>
      </c>
      <c r="E62" s="6" t="s">
        <v>534</v>
      </c>
      <c r="F62" s="7" t="s">
        <v>88</v>
      </c>
      <c r="G62" s="11">
        <v>5879.9343600000002</v>
      </c>
      <c r="H62" s="11">
        <v>39.953000000000003</v>
      </c>
      <c r="I62" s="14">
        <v>5919.8869999999997</v>
      </c>
      <c r="J62" s="14">
        <v>1705.46</v>
      </c>
      <c r="K62" s="9"/>
      <c r="L62" s="9"/>
      <c r="M62" s="9"/>
      <c r="N62" s="9"/>
      <c r="O62" s="9"/>
      <c r="P62" s="9"/>
      <c r="Q62" s="9"/>
      <c r="R62" s="9"/>
      <c r="S62" s="9">
        <v>1780.771</v>
      </c>
      <c r="T62" s="9"/>
      <c r="U62" s="9"/>
      <c r="V62" s="9">
        <v>65.350999999999999</v>
      </c>
      <c r="W62" s="9">
        <v>54.250999999999998</v>
      </c>
      <c r="X62" s="9">
        <v>11.1</v>
      </c>
      <c r="Y62" s="9"/>
      <c r="Z62" s="9"/>
      <c r="AA62" s="9"/>
      <c r="AB62" s="9"/>
      <c r="AC62" s="9">
        <v>2280.598</v>
      </c>
      <c r="AD62" s="9">
        <f t="shared" si="0"/>
        <v>87.70699999999988</v>
      </c>
    </row>
    <row r="63" spans="1:30" x14ac:dyDescent="0.35">
      <c r="A63" s="2">
        <v>2021</v>
      </c>
      <c r="B63" s="3" t="s">
        <v>711</v>
      </c>
      <c r="C63" s="4"/>
      <c r="D63" s="5" t="s">
        <v>41</v>
      </c>
      <c r="E63" s="6" t="s">
        <v>551</v>
      </c>
      <c r="F63" s="7" t="s">
        <v>42</v>
      </c>
      <c r="G63" s="11">
        <v>143.28300000000002</v>
      </c>
      <c r="H63" s="11">
        <v>23.87</v>
      </c>
      <c r="I63" s="14">
        <v>167.15299999999999</v>
      </c>
      <c r="J63" s="14">
        <v>105.02</v>
      </c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>
        <v>38.262999999999998</v>
      </c>
      <c r="AD63" s="9">
        <f t="shared" si="0"/>
        <v>23.869999999999997</v>
      </c>
    </row>
    <row r="64" spans="1:30" x14ac:dyDescent="0.35">
      <c r="A64" s="2">
        <v>2021</v>
      </c>
      <c r="B64" s="3" t="s">
        <v>712</v>
      </c>
      <c r="C64" s="4" t="s">
        <v>45</v>
      </c>
      <c r="D64" s="5" t="s">
        <v>95</v>
      </c>
      <c r="E64" s="6" t="s">
        <v>497</v>
      </c>
      <c r="F64" s="7" t="s">
        <v>96</v>
      </c>
      <c r="G64" s="9">
        <v>141.81099999999998</v>
      </c>
      <c r="H64" s="9">
        <v>0</v>
      </c>
      <c r="I64" s="9">
        <v>141.81099999999998</v>
      </c>
      <c r="J64" s="9"/>
      <c r="K64" s="9"/>
      <c r="L64" s="9"/>
      <c r="M64" s="9"/>
      <c r="N64" s="9"/>
      <c r="O64" s="9"/>
      <c r="P64" s="9"/>
      <c r="Q64" s="9"/>
      <c r="R64" s="9"/>
      <c r="S64" s="9">
        <v>122.413</v>
      </c>
      <c r="T64" s="9"/>
      <c r="U64" s="9"/>
      <c r="V64" s="9"/>
      <c r="W64" s="9"/>
      <c r="X64" s="9"/>
      <c r="Y64" s="9"/>
      <c r="Z64" s="9"/>
      <c r="AA64" s="9"/>
      <c r="AB64" s="9"/>
      <c r="AC64" s="9">
        <v>35.984000000000002</v>
      </c>
      <c r="AD64" s="9">
        <f t="shared" si="0"/>
        <v>0</v>
      </c>
    </row>
    <row r="65" spans="1:30" x14ac:dyDescent="0.35">
      <c r="A65" s="2">
        <v>2021</v>
      </c>
      <c r="B65" s="3" t="s">
        <v>713</v>
      </c>
      <c r="C65" s="4" t="s">
        <v>45</v>
      </c>
      <c r="D65" s="5" t="s">
        <v>97</v>
      </c>
      <c r="E65" s="6" t="s">
        <v>506</v>
      </c>
      <c r="F65" s="7" t="s">
        <v>98</v>
      </c>
      <c r="G65" s="9">
        <v>171.49200000000002</v>
      </c>
      <c r="H65" s="9">
        <v>0</v>
      </c>
      <c r="I65" s="9">
        <v>171.49200000000002</v>
      </c>
      <c r="J65" s="9"/>
      <c r="K65" s="9"/>
      <c r="L65" s="9">
        <v>49.02</v>
      </c>
      <c r="M65" s="9"/>
      <c r="N65" s="9"/>
      <c r="O65" s="9"/>
      <c r="P65" s="9">
        <v>49.019999999999996</v>
      </c>
      <c r="Q65" s="9"/>
      <c r="R65" s="9"/>
      <c r="S65" s="9">
        <v>92.185999999999993</v>
      </c>
      <c r="T65" s="9"/>
      <c r="U65" s="9"/>
      <c r="V65" s="9"/>
      <c r="W65" s="9"/>
      <c r="X65" s="9"/>
      <c r="Y65" s="9"/>
      <c r="Z65" s="9"/>
      <c r="AA65" s="9"/>
      <c r="AB65" s="9"/>
      <c r="AC65" s="9">
        <v>7.0000000000000001E-3</v>
      </c>
      <c r="AD65" s="9">
        <f t="shared" si="0"/>
        <v>30.279000000000014</v>
      </c>
    </row>
    <row r="66" spans="1:30" x14ac:dyDescent="0.35">
      <c r="A66" s="2">
        <v>2021</v>
      </c>
      <c r="B66" s="3" t="s">
        <v>714</v>
      </c>
      <c r="C66" s="4"/>
      <c r="D66" s="5" t="s">
        <v>99</v>
      </c>
      <c r="E66" s="6" t="s">
        <v>505</v>
      </c>
      <c r="F66" s="7" t="s">
        <v>100</v>
      </c>
      <c r="G66" s="9">
        <v>3.48</v>
      </c>
      <c r="H66" s="9"/>
      <c r="I66" s="9">
        <v>3.48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>
        <v>2</v>
      </c>
      <c r="AD66" s="9">
        <f t="shared" si="0"/>
        <v>1.48</v>
      </c>
    </row>
    <row r="67" spans="1:30" x14ac:dyDescent="0.35">
      <c r="A67" s="2">
        <v>2021</v>
      </c>
      <c r="B67" s="3" t="s">
        <v>715</v>
      </c>
      <c r="C67" s="4"/>
      <c r="D67" s="5" t="s">
        <v>41</v>
      </c>
      <c r="E67" s="6" t="s">
        <v>551</v>
      </c>
      <c r="F67" s="7" t="s">
        <v>42</v>
      </c>
      <c r="G67" s="9"/>
      <c r="H67" s="9"/>
      <c r="I67" s="9">
        <v>0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>
        <f t="shared" si="0"/>
        <v>0</v>
      </c>
    </row>
    <row r="68" spans="1:30" x14ac:dyDescent="0.35">
      <c r="A68" s="2">
        <v>2021</v>
      </c>
      <c r="B68" s="3" t="s">
        <v>716</v>
      </c>
      <c r="C68" s="4"/>
      <c r="D68" s="5" t="s">
        <v>101</v>
      </c>
      <c r="E68" s="6" t="s">
        <v>495</v>
      </c>
      <c r="F68" s="7" t="s">
        <v>102</v>
      </c>
      <c r="G68" s="11"/>
      <c r="H68" s="11"/>
      <c r="I68" s="14">
        <v>0</v>
      </c>
      <c r="J68" s="12"/>
      <c r="K68" s="9"/>
      <c r="L68" s="9"/>
      <c r="M68" s="9"/>
      <c r="N68" s="9"/>
      <c r="O68" s="9"/>
      <c r="P68" s="9"/>
      <c r="Q68" s="9"/>
      <c r="R68" s="9"/>
      <c r="S68" s="9"/>
      <c r="T68" s="9">
        <v>1.73</v>
      </c>
      <c r="U68" s="9"/>
      <c r="V68" s="9"/>
      <c r="W68" s="9"/>
      <c r="X68" s="9"/>
      <c r="Y68" s="9"/>
      <c r="Z68" s="9"/>
      <c r="AA68" s="9"/>
      <c r="AB68" s="9"/>
      <c r="AC68" s="9"/>
      <c r="AD68" s="9">
        <f t="shared" si="0"/>
        <v>0</v>
      </c>
    </row>
    <row r="69" spans="1:30" x14ac:dyDescent="0.35">
      <c r="A69" s="2">
        <v>2021</v>
      </c>
      <c r="B69" s="3" t="s">
        <v>717</v>
      </c>
      <c r="C69" s="4" t="s">
        <v>45</v>
      </c>
      <c r="D69" s="5" t="s">
        <v>103</v>
      </c>
      <c r="E69" s="6" t="s">
        <v>493</v>
      </c>
      <c r="F69" s="7" t="s">
        <v>104</v>
      </c>
      <c r="G69" s="9">
        <v>11.387</v>
      </c>
      <c r="H69" s="9">
        <v>0</v>
      </c>
      <c r="I69" s="9">
        <v>11.387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>
        <v>0.86799999999999999</v>
      </c>
      <c r="W69" s="9">
        <v>0.86799999999999999</v>
      </c>
      <c r="X69" s="9"/>
      <c r="Y69" s="9"/>
      <c r="Z69" s="9"/>
      <c r="AA69" s="9"/>
      <c r="AB69" s="9"/>
      <c r="AC69" s="9">
        <v>1E-3</v>
      </c>
      <c r="AD69" s="9">
        <f t="shared" si="0"/>
        <v>10.518000000000001</v>
      </c>
    </row>
    <row r="70" spans="1:30" x14ac:dyDescent="0.35">
      <c r="A70" s="2">
        <v>2021</v>
      </c>
      <c r="B70" s="3" t="s">
        <v>718</v>
      </c>
      <c r="C70" s="4" t="s">
        <v>45</v>
      </c>
      <c r="D70" s="5" t="s">
        <v>105</v>
      </c>
      <c r="E70" s="6" t="s">
        <v>493</v>
      </c>
      <c r="F70" s="7" t="s">
        <v>104</v>
      </c>
      <c r="G70" s="9">
        <v>1.8000000000000238E-2</v>
      </c>
      <c r="H70" s="9">
        <v>0</v>
      </c>
      <c r="I70" s="9">
        <v>1.8000000000000238E-2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>
        <v>1.4320000000000002</v>
      </c>
      <c r="W70" s="9">
        <v>1.4320000000000002</v>
      </c>
      <c r="X70" s="9"/>
      <c r="Y70" s="9"/>
      <c r="Z70" s="9"/>
      <c r="AA70" s="9"/>
      <c r="AB70" s="9"/>
      <c r="AC70" s="9">
        <v>1E-3</v>
      </c>
      <c r="AD70" s="9">
        <f t="shared" ref="AD70:AD133" si="1">IF(I70-J70-K70-L70-S70-T70-V70-Z70-AA70-AB70-AC70&gt;0,I70-J70-K70-L70-S70-T70-V70-Z70-AA70-AB70-AC70,0)</f>
        <v>0</v>
      </c>
    </row>
    <row r="71" spans="1:30" x14ac:dyDescent="0.35">
      <c r="A71" s="2">
        <v>2021</v>
      </c>
      <c r="B71" s="3" t="s">
        <v>719</v>
      </c>
      <c r="C71" s="4" t="s">
        <v>45</v>
      </c>
      <c r="D71" s="5" t="s">
        <v>106</v>
      </c>
      <c r="E71" s="6" t="s">
        <v>493</v>
      </c>
      <c r="F71" s="7" t="s">
        <v>104</v>
      </c>
      <c r="G71" s="9">
        <v>1.7999999999999999E-2</v>
      </c>
      <c r="H71" s="9">
        <v>0</v>
      </c>
      <c r="I71" s="9">
        <v>1.7999999999999999E-2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>
        <f t="shared" si="1"/>
        <v>1.7999999999999999E-2</v>
      </c>
    </row>
    <row r="72" spans="1:30" x14ac:dyDescent="0.35">
      <c r="A72" s="2">
        <v>2021</v>
      </c>
      <c r="B72" s="3" t="s">
        <v>720</v>
      </c>
      <c r="C72" s="4" t="s">
        <v>45</v>
      </c>
      <c r="D72" s="5" t="s">
        <v>107</v>
      </c>
      <c r="E72" s="6" t="s">
        <v>493</v>
      </c>
      <c r="F72" s="7" t="s">
        <v>104</v>
      </c>
      <c r="G72" s="9">
        <v>2.9999999999998916E-3</v>
      </c>
      <c r="H72" s="9">
        <v>0</v>
      </c>
      <c r="I72" s="9">
        <v>2.9999999999998916E-3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>
        <v>1.6030000000000002</v>
      </c>
      <c r="W72" s="9">
        <v>1.6030000000000002</v>
      </c>
      <c r="X72" s="9"/>
      <c r="Y72" s="9"/>
      <c r="Z72" s="9"/>
      <c r="AA72" s="9"/>
      <c r="AB72" s="9"/>
      <c r="AC72" s="9">
        <v>1E-3</v>
      </c>
      <c r="AD72" s="9">
        <f t="shared" si="1"/>
        <v>0</v>
      </c>
    </row>
    <row r="73" spans="1:30" x14ac:dyDescent="0.35">
      <c r="A73" s="2">
        <v>2021</v>
      </c>
      <c r="B73" s="3" t="s">
        <v>721</v>
      </c>
      <c r="C73" s="4" t="s">
        <v>45</v>
      </c>
      <c r="D73" s="5" t="s">
        <v>108</v>
      </c>
      <c r="E73" s="6" t="s">
        <v>493</v>
      </c>
      <c r="F73" s="7" t="s">
        <v>104</v>
      </c>
      <c r="G73" s="9">
        <v>0</v>
      </c>
      <c r="H73" s="9">
        <v>0</v>
      </c>
      <c r="I73" s="9">
        <v>0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>
        <v>1.6E-2</v>
      </c>
      <c r="W73" s="9">
        <v>1.6E-2</v>
      </c>
      <c r="X73" s="9"/>
      <c r="Y73" s="9"/>
      <c r="Z73" s="9"/>
      <c r="AA73" s="9"/>
      <c r="AB73" s="9"/>
      <c r="AC73" s="9">
        <v>1E-3</v>
      </c>
      <c r="AD73" s="9">
        <f t="shared" si="1"/>
        <v>0</v>
      </c>
    </row>
    <row r="74" spans="1:30" x14ac:dyDescent="0.35">
      <c r="A74" s="2">
        <v>2021</v>
      </c>
      <c r="B74" s="3" t="s">
        <v>722</v>
      </c>
      <c r="C74" s="4" t="s">
        <v>45</v>
      </c>
      <c r="D74" s="5" t="s">
        <v>109</v>
      </c>
      <c r="E74" s="6" t="s">
        <v>493</v>
      </c>
      <c r="F74" s="7" t="s">
        <v>104</v>
      </c>
      <c r="G74" s="9">
        <v>3.139999999999997</v>
      </c>
      <c r="H74" s="9">
        <v>0</v>
      </c>
      <c r="I74" s="9">
        <v>3.139999999999997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>
        <v>7.8570000000000002</v>
      </c>
      <c r="W74" s="9">
        <v>7.8570000000000002</v>
      </c>
      <c r="X74" s="9"/>
      <c r="Y74" s="9"/>
      <c r="Z74" s="9"/>
      <c r="AA74" s="9"/>
      <c r="AB74" s="9"/>
      <c r="AC74" s="9">
        <v>1.7849999999999999</v>
      </c>
      <c r="AD74" s="9">
        <f t="shared" si="1"/>
        <v>0</v>
      </c>
    </row>
    <row r="75" spans="1:30" x14ac:dyDescent="0.35">
      <c r="A75" s="2">
        <v>2021</v>
      </c>
      <c r="B75" s="3" t="s">
        <v>723</v>
      </c>
      <c r="C75" s="4" t="s">
        <v>45</v>
      </c>
      <c r="D75" s="5" t="s">
        <v>110</v>
      </c>
      <c r="E75" s="6" t="s">
        <v>494</v>
      </c>
      <c r="F75" s="7" t="s">
        <v>111</v>
      </c>
      <c r="G75" s="9">
        <v>0</v>
      </c>
      <c r="H75" s="9">
        <v>0</v>
      </c>
      <c r="I75" s="9">
        <v>0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>
        <f t="shared" si="1"/>
        <v>0</v>
      </c>
    </row>
    <row r="76" spans="1:30" x14ac:dyDescent="0.35">
      <c r="A76" s="2">
        <v>2021</v>
      </c>
      <c r="B76" s="3" t="s">
        <v>724</v>
      </c>
      <c r="C76" s="4" t="s">
        <v>45</v>
      </c>
      <c r="D76" s="5" t="s">
        <v>112</v>
      </c>
      <c r="E76" s="6" t="s">
        <v>494</v>
      </c>
      <c r="F76" s="7" t="s">
        <v>111</v>
      </c>
      <c r="G76" s="9">
        <v>1.609</v>
      </c>
      <c r="H76" s="9">
        <v>0</v>
      </c>
      <c r="I76" s="9">
        <v>1.609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>
        <v>3.7310000000000003</v>
      </c>
      <c r="U76" s="9"/>
      <c r="V76" s="9"/>
      <c r="W76" s="9"/>
      <c r="X76" s="9"/>
      <c r="Y76" s="9"/>
      <c r="Z76" s="9"/>
      <c r="AA76" s="9"/>
      <c r="AB76" s="9"/>
      <c r="AC76" s="9">
        <v>1E-3</v>
      </c>
      <c r="AD76" s="9">
        <f t="shared" si="1"/>
        <v>0</v>
      </c>
    </row>
    <row r="77" spans="1:30" x14ac:dyDescent="0.35">
      <c r="A77" s="2">
        <v>2021</v>
      </c>
      <c r="B77" s="3" t="s">
        <v>725</v>
      </c>
      <c r="C77" s="4" t="s">
        <v>45</v>
      </c>
      <c r="D77" s="5" t="s">
        <v>113</v>
      </c>
      <c r="E77" s="6" t="s">
        <v>494</v>
      </c>
      <c r="F77" s="7" t="s">
        <v>111</v>
      </c>
      <c r="G77" s="9">
        <v>0.25299999999999995</v>
      </c>
      <c r="H77" s="9">
        <v>0</v>
      </c>
      <c r="I77" s="9">
        <v>0.25299999999999995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>
        <v>0.17299999999999999</v>
      </c>
      <c r="AD77" s="9">
        <f t="shared" si="1"/>
        <v>7.999999999999996E-2</v>
      </c>
    </row>
    <row r="78" spans="1:30" x14ac:dyDescent="0.35">
      <c r="A78" s="2">
        <v>2021</v>
      </c>
      <c r="B78" s="3" t="s">
        <v>726</v>
      </c>
      <c r="C78" s="4" t="s">
        <v>45</v>
      </c>
      <c r="D78" s="5" t="s">
        <v>114</v>
      </c>
      <c r="E78" s="6" t="s">
        <v>495</v>
      </c>
      <c r="F78" s="7" t="s">
        <v>102</v>
      </c>
      <c r="G78" s="9"/>
      <c r="H78" s="9"/>
      <c r="I78" s="8">
        <v>0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>
        <f t="shared" si="1"/>
        <v>0</v>
      </c>
    </row>
    <row r="79" spans="1:30" x14ac:dyDescent="0.35">
      <c r="A79" s="2">
        <v>2021</v>
      </c>
      <c r="B79" s="3" t="s">
        <v>727</v>
      </c>
      <c r="C79" s="4" t="s">
        <v>45</v>
      </c>
      <c r="D79" s="5" t="s">
        <v>115</v>
      </c>
      <c r="E79" s="6" t="s">
        <v>495</v>
      </c>
      <c r="F79" s="7" t="s">
        <v>102</v>
      </c>
      <c r="G79" s="9">
        <v>0.12100000000000001</v>
      </c>
      <c r="H79" s="9">
        <v>0</v>
      </c>
      <c r="I79" s="9">
        <v>0.12100000000000001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>
        <v>7.4999999999999997E-2</v>
      </c>
      <c r="U79" s="9"/>
      <c r="V79" s="9"/>
      <c r="W79" s="9"/>
      <c r="X79" s="9"/>
      <c r="Y79" s="9"/>
      <c r="Z79" s="9"/>
      <c r="AA79" s="9"/>
      <c r="AB79" s="9"/>
      <c r="AC79" s="9">
        <v>1E-3</v>
      </c>
      <c r="AD79" s="9">
        <f t="shared" si="1"/>
        <v>4.5000000000000012E-2</v>
      </c>
    </row>
    <row r="80" spans="1:30" x14ac:dyDescent="0.35">
      <c r="A80" s="2">
        <v>2021</v>
      </c>
      <c r="B80" s="3" t="s">
        <v>728</v>
      </c>
      <c r="C80" s="4"/>
      <c r="D80" s="5" t="s">
        <v>116</v>
      </c>
      <c r="E80" s="6" t="s">
        <v>495</v>
      </c>
      <c r="F80" s="7" t="s">
        <v>102</v>
      </c>
      <c r="G80" s="11">
        <v>4.7469999999999999</v>
      </c>
      <c r="H80" s="11"/>
      <c r="I80" s="14">
        <v>4.7469999999999999</v>
      </c>
      <c r="J80" s="12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>
        <f t="shared" si="1"/>
        <v>4.7469999999999999</v>
      </c>
    </row>
    <row r="81" spans="1:30" x14ac:dyDescent="0.35">
      <c r="A81" s="2">
        <v>2021</v>
      </c>
      <c r="B81" s="3" t="s">
        <v>729</v>
      </c>
      <c r="C81" s="4" t="s">
        <v>45</v>
      </c>
      <c r="D81" s="5" t="s">
        <v>117</v>
      </c>
      <c r="E81" s="6" t="s">
        <v>495</v>
      </c>
      <c r="F81" s="7" t="s">
        <v>102</v>
      </c>
      <c r="G81" s="9">
        <v>2.4399999999999977</v>
      </c>
      <c r="H81" s="9">
        <v>32.869999999999997</v>
      </c>
      <c r="I81" s="9">
        <v>35.309999999999995</v>
      </c>
      <c r="J81" s="9">
        <v>32.869999999999997</v>
      </c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>
        <f t="shared" si="1"/>
        <v>2.4399999999999977</v>
      </c>
    </row>
    <row r="82" spans="1:30" x14ac:dyDescent="0.35">
      <c r="A82" s="2">
        <v>2021</v>
      </c>
      <c r="B82" s="3" t="s">
        <v>730</v>
      </c>
      <c r="C82" s="4"/>
      <c r="D82" s="5" t="s">
        <v>118</v>
      </c>
      <c r="E82" s="6" t="s">
        <v>495</v>
      </c>
      <c r="F82" s="7" t="s">
        <v>102</v>
      </c>
      <c r="G82" s="9"/>
      <c r="H82" s="9"/>
      <c r="I82" s="8">
        <v>0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>
        <f t="shared" si="1"/>
        <v>0</v>
      </c>
    </row>
    <row r="83" spans="1:30" x14ac:dyDescent="0.35">
      <c r="A83" s="2">
        <v>2021</v>
      </c>
      <c r="B83" s="3" t="s">
        <v>731</v>
      </c>
      <c r="C83" s="4"/>
      <c r="D83" s="5" t="s">
        <v>41</v>
      </c>
      <c r="E83" s="6" t="s">
        <v>551</v>
      </c>
      <c r="F83" s="7" t="s">
        <v>42</v>
      </c>
      <c r="G83" s="11">
        <v>4.0000000000000001E-3</v>
      </c>
      <c r="H83" s="11"/>
      <c r="I83" s="14">
        <v>4.0000000000000001E-3</v>
      </c>
      <c r="J83" s="12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>
        <v>32.869999999999997</v>
      </c>
      <c r="AD83" s="9">
        <f t="shared" si="1"/>
        <v>0</v>
      </c>
    </row>
    <row r="84" spans="1:30" x14ac:dyDescent="0.35">
      <c r="A84" s="2">
        <v>2021</v>
      </c>
      <c r="B84" s="3" t="s">
        <v>732</v>
      </c>
      <c r="C84" s="4" t="s">
        <v>45</v>
      </c>
      <c r="D84" s="5" t="s">
        <v>119</v>
      </c>
      <c r="E84" s="6" t="s">
        <v>495</v>
      </c>
      <c r="F84" s="7" t="s">
        <v>102</v>
      </c>
      <c r="G84" s="9">
        <v>1.2028299999999987</v>
      </c>
      <c r="H84" s="9">
        <v>8.0000000000000002E-3</v>
      </c>
      <c r="I84" s="9">
        <v>1.2108299999999987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>
        <v>0.14899999999999999</v>
      </c>
      <c r="U84" s="9"/>
      <c r="V84" s="9"/>
      <c r="W84" s="9"/>
      <c r="X84" s="9"/>
      <c r="Y84" s="9"/>
      <c r="Z84" s="9"/>
      <c r="AA84" s="9"/>
      <c r="AB84" s="9"/>
      <c r="AC84" s="9">
        <v>2.4E-2</v>
      </c>
      <c r="AD84" s="9">
        <f t="shared" si="1"/>
        <v>1.0378299999999987</v>
      </c>
    </row>
    <row r="85" spans="1:30" x14ac:dyDescent="0.35">
      <c r="A85" s="2">
        <v>2021</v>
      </c>
      <c r="B85" s="3" t="s">
        <v>733</v>
      </c>
      <c r="C85" s="4" t="s">
        <v>45</v>
      </c>
      <c r="D85" s="5" t="s">
        <v>120</v>
      </c>
      <c r="E85" s="6" t="s">
        <v>495</v>
      </c>
      <c r="F85" s="7" t="s">
        <v>102</v>
      </c>
      <c r="G85" s="9">
        <v>33.701999999999998</v>
      </c>
      <c r="H85" s="9">
        <v>0</v>
      </c>
      <c r="I85" s="9">
        <v>33.701999999999998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>
        <v>32.246000000000002</v>
      </c>
      <c r="U85" s="9"/>
      <c r="V85" s="9"/>
      <c r="W85" s="9"/>
      <c r="X85" s="9"/>
      <c r="Y85" s="9"/>
      <c r="Z85" s="9"/>
      <c r="AA85" s="9"/>
      <c r="AB85" s="9"/>
      <c r="AC85" s="9">
        <v>13.824</v>
      </c>
      <c r="AD85" s="9">
        <f t="shared" si="1"/>
        <v>0</v>
      </c>
    </row>
    <row r="86" spans="1:30" x14ac:dyDescent="0.35">
      <c r="A86" s="2">
        <v>2021</v>
      </c>
      <c r="B86" s="3" t="s">
        <v>734</v>
      </c>
      <c r="C86" s="4"/>
      <c r="D86" s="5" t="s">
        <v>121</v>
      </c>
      <c r="E86" s="6" t="s">
        <v>509</v>
      </c>
      <c r="F86" s="7" t="s">
        <v>85</v>
      </c>
      <c r="G86" s="9">
        <v>1400.575</v>
      </c>
      <c r="H86" s="9"/>
      <c r="I86" s="9">
        <v>1400.575</v>
      </c>
      <c r="J86" s="9"/>
      <c r="K86" s="9">
        <v>1399.2</v>
      </c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>
        <v>7.0999999999999994E-2</v>
      </c>
      <c r="AD86" s="9">
        <f t="shared" si="1"/>
        <v>1.304</v>
      </c>
    </row>
    <row r="87" spans="1:30" x14ac:dyDescent="0.35">
      <c r="A87" s="2">
        <v>2021</v>
      </c>
      <c r="B87" s="3" t="s">
        <v>735</v>
      </c>
      <c r="C87" s="4"/>
      <c r="D87" s="5" t="s">
        <v>122</v>
      </c>
      <c r="E87" s="6" t="s">
        <v>495</v>
      </c>
      <c r="F87" s="7" t="s">
        <v>102</v>
      </c>
      <c r="G87" s="11">
        <v>204.154</v>
      </c>
      <c r="H87" s="11"/>
      <c r="I87" s="14">
        <v>204.154</v>
      </c>
      <c r="J87" s="14">
        <v>204.154</v>
      </c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>
        <f t="shared" si="1"/>
        <v>0</v>
      </c>
    </row>
    <row r="88" spans="1:30" x14ac:dyDescent="0.35">
      <c r="A88" s="2">
        <v>2021</v>
      </c>
      <c r="B88" s="3" t="s">
        <v>736</v>
      </c>
      <c r="C88" s="4"/>
      <c r="D88" s="5" t="s">
        <v>41</v>
      </c>
      <c r="E88" s="6" t="s">
        <v>551</v>
      </c>
      <c r="F88" s="7" t="s">
        <v>42</v>
      </c>
      <c r="G88" s="9">
        <v>2.75</v>
      </c>
      <c r="H88" s="9"/>
      <c r="I88" s="9">
        <v>2.75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>
        <f t="shared" si="1"/>
        <v>2.75</v>
      </c>
    </row>
    <row r="89" spans="1:30" x14ac:dyDescent="0.35">
      <c r="A89" s="2">
        <v>2021</v>
      </c>
      <c r="B89" s="3" t="s">
        <v>737</v>
      </c>
      <c r="C89" s="4"/>
      <c r="D89" s="5" t="s">
        <v>41</v>
      </c>
      <c r="E89" s="6" t="s">
        <v>551</v>
      </c>
      <c r="F89" s="7" t="s">
        <v>42</v>
      </c>
      <c r="G89" s="11">
        <v>9051.0210000000006</v>
      </c>
      <c r="H89" s="11"/>
      <c r="I89" s="11">
        <v>9051.0210000000006</v>
      </c>
      <c r="J89" s="12"/>
      <c r="K89" s="9">
        <v>9051.0210000000006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>
        <f t="shared" si="1"/>
        <v>0</v>
      </c>
    </row>
    <row r="90" spans="1:30" x14ac:dyDescent="0.35">
      <c r="A90" s="2">
        <v>2021</v>
      </c>
      <c r="B90" s="3" t="s">
        <v>738</v>
      </c>
      <c r="C90" s="4"/>
      <c r="D90" s="5" t="s">
        <v>123</v>
      </c>
      <c r="E90" s="6" t="s">
        <v>563</v>
      </c>
      <c r="F90" s="7" t="s">
        <v>124</v>
      </c>
      <c r="G90" s="11">
        <v>1731368.4040000001</v>
      </c>
      <c r="H90" s="11"/>
      <c r="I90" s="11">
        <v>1731368.4040000001</v>
      </c>
      <c r="J90" s="11">
        <v>1731368.4040000001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>
        <f t="shared" si="1"/>
        <v>0</v>
      </c>
    </row>
    <row r="91" spans="1:30" x14ac:dyDescent="0.35">
      <c r="A91" s="2">
        <v>2021</v>
      </c>
      <c r="B91" s="3" t="s">
        <v>739</v>
      </c>
      <c r="C91" s="4" t="s">
        <v>45</v>
      </c>
      <c r="D91" s="5" t="s">
        <v>125</v>
      </c>
      <c r="E91" s="6" t="s">
        <v>508</v>
      </c>
      <c r="F91" s="7" t="s">
        <v>126</v>
      </c>
      <c r="G91" s="9">
        <v>1.5350000000000001</v>
      </c>
      <c r="H91" s="9">
        <v>0</v>
      </c>
      <c r="I91" s="9">
        <v>1.5350000000000001</v>
      </c>
      <c r="J91" s="9"/>
      <c r="K91" s="9"/>
      <c r="L91" s="9"/>
      <c r="M91" s="9"/>
      <c r="N91" s="9"/>
      <c r="O91" s="9"/>
      <c r="P91" s="9"/>
      <c r="Q91" s="9"/>
      <c r="R91" s="9"/>
      <c r="S91" s="9">
        <v>1.0880000000000001</v>
      </c>
      <c r="T91" s="9"/>
      <c r="U91" s="9"/>
      <c r="V91" s="9"/>
      <c r="W91" s="9"/>
      <c r="X91" s="9"/>
      <c r="Y91" s="9"/>
      <c r="Z91" s="9"/>
      <c r="AA91" s="9"/>
      <c r="AB91" s="9"/>
      <c r="AC91" s="9">
        <v>1E-3</v>
      </c>
      <c r="AD91" s="9">
        <f t="shared" si="1"/>
        <v>0.44600000000000006</v>
      </c>
    </row>
    <row r="92" spans="1:30" x14ac:dyDescent="0.35">
      <c r="A92" s="2">
        <v>2021</v>
      </c>
      <c r="B92" s="3" t="s">
        <v>740</v>
      </c>
      <c r="C92" s="4" t="s">
        <v>45</v>
      </c>
      <c r="D92" s="5" t="s">
        <v>127</v>
      </c>
      <c r="E92" s="6" t="s">
        <v>507</v>
      </c>
      <c r="F92" s="7" t="s">
        <v>128</v>
      </c>
      <c r="G92" s="9"/>
      <c r="H92" s="9"/>
      <c r="I92" s="8">
        <v>0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>
        <f t="shared" si="1"/>
        <v>0</v>
      </c>
    </row>
    <row r="93" spans="1:30" x14ac:dyDescent="0.35">
      <c r="A93" s="2">
        <v>2021</v>
      </c>
      <c r="B93" s="3" t="s">
        <v>741</v>
      </c>
      <c r="C93" s="4" t="s">
        <v>45</v>
      </c>
      <c r="D93" s="5" t="s">
        <v>129</v>
      </c>
      <c r="E93" s="6" t="s">
        <v>491</v>
      </c>
      <c r="F93" s="7" t="s">
        <v>130</v>
      </c>
      <c r="G93" s="9">
        <v>43.361700000000006</v>
      </c>
      <c r="H93" s="9">
        <v>0</v>
      </c>
      <c r="I93" s="9">
        <v>43.361700000000006</v>
      </c>
      <c r="J93" s="9"/>
      <c r="K93" s="9"/>
      <c r="L93" s="9"/>
      <c r="M93" s="9"/>
      <c r="N93" s="9"/>
      <c r="O93" s="9"/>
      <c r="P93" s="9"/>
      <c r="Q93" s="9"/>
      <c r="R93" s="9"/>
      <c r="S93" s="9">
        <v>9.2899999999999991</v>
      </c>
      <c r="T93" s="9"/>
      <c r="U93" s="9"/>
      <c r="V93" s="9"/>
      <c r="W93" s="9"/>
      <c r="X93" s="9"/>
      <c r="Y93" s="9"/>
      <c r="Z93" s="9"/>
      <c r="AA93" s="9"/>
      <c r="AB93" s="9"/>
      <c r="AC93" s="9">
        <v>3.0000000000000001E-3</v>
      </c>
      <c r="AD93" s="9">
        <f t="shared" si="1"/>
        <v>34.068700000000007</v>
      </c>
    </row>
    <row r="94" spans="1:30" x14ac:dyDescent="0.35">
      <c r="A94" s="2">
        <v>2021</v>
      </c>
      <c r="B94" s="3" t="s">
        <v>742</v>
      </c>
      <c r="C94" s="4" t="s">
        <v>45</v>
      </c>
      <c r="D94" s="5" t="s">
        <v>131</v>
      </c>
      <c r="E94" s="6" t="s">
        <v>492</v>
      </c>
      <c r="F94" s="7" t="s">
        <v>132</v>
      </c>
      <c r="G94" s="9">
        <v>32.824000000000005</v>
      </c>
      <c r="H94" s="9">
        <v>0</v>
      </c>
      <c r="I94" s="9">
        <v>32.824000000000005</v>
      </c>
      <c r="J94" s="9"/>
      <c r="K94" s="9"/>
      <c r="L94" s="9"/>
      <c r="M94" s="9"/>
      <c r="N94" s="9"/>
      <c r="O94" s="9"/>
      <c r="P94" s="9"/>
      <c r="Q94" s="9"/>
      <c r="R94" s="9"/>
      <c r="S94" s="9">
        <v>12.752000000000001</v>
      </c>
      <c r="T94" s="9"/>
      <c r="U94" s="9"/>
      <c r="V94" s="9"/>
      <c r="W94" s="9"/>
      <c r="X94" s="9"/>
      <c r="Y94" s="9"/>
      <c r="Z94" s="9"/>
      <c r="AA94" s="9"/>
      <c r="AB94" s="9"/>
      <c r="AC94" s="9">
        <v>15.712999999999999</v>
      </c>
      <c r="AD94" s="9">
        <f t="shared" si="1"/>
        <v>4.3590000000000035</v>
      </c>
    </row>
    <row r="95" spans="1:30" x14ac:dyDescent="0.35">
      <c r="A95" s="2">
        <v>2021</v>
      </c>
      <c r="B95" s="3" t="s">
        <v>743</v>
      </c>
      <c r="C95" s="4" t="s">
        <v>45</v>
      </c>
      <c r="D95" s="5" t="s">
        <v>133</v>
      </c>
      <c r="E95" s="6" t="s">
        <v>507</v>
      </c>
      <c r="F95" s="7" t="s">
        <v>128</v>
      </c>
      <c r="G95" s="9">
        <v>6.0000000000000001E-3</v>
      </c>
      <c r="H95" s="9">
        <v>0</v>
      </c>
      <c r="I95" s="9">
        <v>6.0000000000000001E-3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>
        <f t="shared" si="1"/>
        <v>6.0000000000000001E-3</v>
      </c>
    </row>
    <row r="96" spans="1:30" x14ac:dyDescent="0.35">
      <c r="A96" s="2">
        <v>2021</v>
      </c>
      <c r="B96" s="3" t="s">
        <v>744</v>
      </c>
      <c r="C96" s="4" t="s">
        <v>45</v>
      </c>
      <c r="D96" s="5" t="s">
        <v>134</v>
      </c>
      <c r="E96" s="6" t="s">
        <v>507</v>
      </c>
      <c r="F96" s="7" t="s">
        <v>128</v>
      </c>
      <c r="G96" s="9">
        <v>2.5150000000000006</v>
      </c>
      <c r="H96" s="9">
        <v>0</v>
      </c>
      <c r="I96" s="9">
        <v>2.5150000000000006</v>
      </c>
      <c r="J96" s="9"/>
      <c r="K96" s="9"/>
      <c r="L96" s="9"/>
      <c r="M96" s="9"/>
      <c r="N96" s="9"/>
      <c r="O96" s="9"/>
      <c r="P96" s="9"/>
      <c r="Q96" s="9"/>
      <c r="R96" s="9"/>
      <c r="S96" s="9">
        <v>2.512</v>
      </c>
      <c r="T96" s="9"/>
      <c r="U96" s="9"/>
      <c r="V96" s="9"/>
      <c r="W96" s="9"/>
      <c r="X96" s="9"/>
      <c r="Y96" s="9"/>
      <c r="Z96" s="9"/>
      <c r="AA96" s="9"/>
      <c r="AB96" s="9"/>
      <c r="AC96" s="9">
        <v>3.0000000000000001E-3</v>
      </c>
      <c r="AD96" s="9">
        <f t="shared" si="1"/>
        <v>5.5771359752654348E-16</v>
      </c>
    </row>
    <row r="97" spans="1:30" x14ac:dyDescent="0.35">
      <c r="A97" s="2">
        <v>2021</v>
      </c>
      <c r="B97" s="3" t="s">
        <v>745</v>
      </c>
      <c r="C97" s="4" t="s">
        <v>45</v>
      </c>
      <c r="D97" s="5" t="s">
        <v>135</v>
      </c>
      <c r="E97" s="6" t="s">
        <v>508</v>
      </c>
      <c r="F97" s="7" t="s">
        <v>126</v>
      </c>
      <c r="G97" s="9">
        <v>0.11900000000000002</v>
      </c>
      <c r="H97" s="9">
        <v>0</v>
      </c>
      <c r="I97" s="9">
        <v>0.11900000000000002</v>
      </c>
      <c r="J97" s="9"/>
      <c r="K97" s="9"/>
      <c r="L97" s="9"/>
      <c r="M97" s="9"/>
      <c r="N97" s="9"/>
      <c r="O97" s="9"/>
      <c r="P97" s="9"/>
      <c r="Q97" s="9"/>
      <c r="R97" s="9"/>
      <c r="S97" s="9">
        <v>0.11699999999999999</v>
      </c>
      <c r="T97" s="9"/>
      <c r="U97" s="9"/>
      <c r="V97" s="9"/>
      <c r="W97" s="9"/>
      <c r="X97" s="9"/>
      <c r="Y97" s="9"/>
      <c r="Z97" s="9"/>
      <c r="AA97" s="9"/>
      <c r="AB97" s="9"/>
      <c r="AC97" s="9">
        <v>2E-3</v>
      </c>
      <c r="AD97" s="9">
        <f t="shared" si="1"/>
        <v>2.9490299091605721E-17</v>
      </c>
    </row>
    <row r="98" spans="1:30" x14ac:dyDescent="0.35">
      <c r="A98" s="2">
        <v>2021</v>
      </c>
      <c r="B98" s="3" t="s">
        <v>746</v>
      </c>
      <c r="C98" s="4" t="s">
        <v>45</v>
      </c>
      <c r="D98" s="5" t="s">
        <v>136</v>
      </c>
      <c r="E98" s="6" t="s">
        <v>508</v>
      </c>
      <c r="F98" s="7" t="s">
        <v>126</v>
      </c>
      <c r="G98" s="9">
        <v>0.249</v>
      </c>
      <c r="H98" s="9">
        <v>0</v>
      </c>
      <c r="I98" s="9">
        <v>0.249</v>
      </c>
      <c r="J98" s="9"/>
      <c r="K98" s="9"/>
      <c r="L98" s="9"/>
      <c r="M98" s="9"/>
      <c r="N98" s="9"/>
      <c r="O98" s="9"/>
      <c r="P98" s="9"/>
      <c r="Q98" s="9"/>
      <c r="R98" s="9"/>
      <c r="S98" s="9">
        <v>8.7999999999999995E-2</v>
      </c>
      <c r="T98" s="9">
        <v>0.157</v>
      </c>
      <c r="U98" s="9"/>
      <c r="V98" s="9"/>
      <c r="W98" s="9"/>
      <c r="X98" s="9"/>
      <c r="Y98" s="9"/>
      <c r="Z98" s="9"/>
      <c r="AA98" s="9"/>
      <c r="AB98" s="9"/>
      <c r="AC98" s="9">
        <v>4.0000000000000001E-3</v>
      </c>
      <c r="AD98" s="9">
        <f t="shared" si="1"/>
        <v>3.4694469519536142E-18</v>
      </c>
    </row>
    <row r="99" spans="1:30" x14ac:dyDescent="0.35">
      <c r="A99" s="2">
        <v>2021</v>
      </c>
      <c r="B99" s="3" t="s">
        <v>747</v>
      </c>
      <c r="C99" s="4"/>
      <c r="D99" s="5" t="s">
        <v>41</v>
      </c>
      <c r="E99" s="6" t="s">
        <v>551</v>
      </c>
      <c r="F99" s="7" t="s">
        <v>42</v>
      </c>
      <c r="G99" s="11"/>
      <c r="H99" s="11"/>
      <c r="I99" s="14">
        <v>0</v>
      </c>
      <c r="J99" s="12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>
        <v>3.7999999999999999E-2</v>
      </c>
      <c r="AD99" s="9">
        <f t="shared" si="1"/>
        <v>0</v>
      </c>
    </row>
    <row r="100" spans="1:30" x14ac:dyDescent="0.35">
      <c r="A100" s="2">
        <v>2021</v>
      </c>
      <c r="B100" s="3" t="s">
        <v>748</v>
      </c>
      <c r="C100" s="4" t="s">
        <v>45</v>
      </c>
      <c r="D100" s="5" t="s">
        <v>129</v>
      </c>
      <c r="E100" s="6" t="s">
        <v>491</v>
      </c>
      <c r="F100" s="7" t="s">
        <v>130</v>
      </c>
      <c r="G100" s="9">
        <v>6.174000000000003</v>
      </c>
      <c r="H100" s="9">
        <v>0</v>
      </c>
      <c r="I100" s="9">
        <v>6.174000000000003</v>
      </c>
      <c r="J100" s="9"/>
      <c r="K100" s="9"/>
      <c r="L100" s="9"/>
      <c r="M100" s="9"/>
      <c r="N100" s="9"/>
      <c r="O100" s="9"/>
      <c r="P100" s="9"/>
      <c r="Q100" s="9"/>
      <c r="R100" s="9"/>
      <c r="S100" s="9">
        <v>5.6079999999999997</v>
      </c>
      <c r="T100" s="9"/>
      <c r="U100" s="9"/>
      <c r="V100" s="9"/>
      <c r="W100" s="9"/>
      <c r="X100" s="9"/>
      <c r="Y100" s="9"/>
      <c r="Z100" s="9"/>
      <c r="AA100" s="9"/>
      <c r="AB100" s="9"/>
      <c r="AC100" s="9">
        <v>6.0000000000000001E-3</v>
      </c>
      <c r="AD100" s="9">
        <f t="shared" si="1"/>
        <v>0.56000000000000338</v>
      </c>
    </row>
    <row r="101" spans="1:30" x14ac:dyDescent="0.35">
      <c r="A101" s="2">
        <v>2021</v>
      </c>
      <c r="B101" s="3" t="s">
        <v>749</v>
      </c>
      <c r="C101" s="4" t="s">
        <v>45</v>
      </c>
      <c r="D101" s="5" t="s">
        <v>131</v>
      </c>
      <c r="E101" s="6" t="s">
        <v>492</v>
      </c>
      <c r="F101" s="7" t="s">
        <v>132</v>
      </c>
      <c r="G101" s="9">
        <v>0.76700000000000035</v>
      </c>
      <c r="H101" s="9">
        <v>0</v>
      </c>
      <c r="I101" s="9">
        <v>0.76700000000000035</v>
      </c>
      <c r="J101" s="9"/>
      <c r="K101" s="9"/>
      <c r="L101" s="9"/>
      <c r="M101" s="9"/>
      <c r="N101" s="9"/>
      <c r="O101" s="9"/>
      <c r="P101" s="9"/>
      <c r="Q101" s="9"/>
      <c r="R101" s="9"/>
      <c r="S101" s="9">
        <v>0.70199999999999996</v>
      </c>
      <c r="T101" s="9"/>
      <c r="U101" s="9"/>
      <c r="V101" s="9"/>
      <c r="W101" s="9"/>
      <c r="X101" s="9"/>
      <c r="Y101" s="9"/>
      <c r="Z101" s="9"/>
      <c r="AA101" s="9"/>
      <c r="AB101" s="9"/>
      <c r="AC101" s="9">
        <v>3.0000000000000001E-3</v>
      </c>
      <c r="AD101" s="9">
        <f t="shared" si="1"/>
        <v>6.2000000000000388E-2</v>
      </c>
    </row>
    <row r="102" spans="1:30" ht="15" customHeight="1" x14ac:dyDescent="0.35">
      <c r="A102" s="2">
        <v>2021</v>
      </c>
      <c r="B102" s="3" t="s">
        <v>750</v>
      </c>
      <c r="C102" s="4" t="s">
        <v>45</v>
      </c>
      <c r="D102" s="5" t="s">
        <v>133</v>
      </c>
      <c r="E102" s="6" t="s">
        <v>507</v>
      </c>
      <c r="F102" s="7" t="s">
        <v>128</v>
      </c>
      <c r="G102" s="9">
        <v>3.9570000000000007</v>
      </c>
      <c r="H102" s="9">
        <v>0</v>
      </c>
      <c r="I102" s="9">
        <v>3.9570000000000007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>
        <f t="shared" si="1"/>
        <v>3.9570000000000007</v>
      </c>
    </row>
    <row r="103" spans="1:30" x14ac:dyDescent="0.35">
      <c r="A103" s="2">
        <v>2021</v>
      </c>
      <c r="B103" s="3" t="s">
        <v>751</v>
      </c>
      <c r="C103" s="4" t="s">
        <v>45</v>
      </c>
      <c r="D103" s="5" t="s">
        <v>134</v>
      </c>
      <c r="E103" s="6" t="s">
        <v>507</v>
      </c>
      <c r="F103" s="7" t="s">
        <v>128</v>
      </c>
      <c r="G103" s="9">
        <v>148.92700000000008</v>
      </c>
      <c r="H103" s="9">
        <v>36</v>
      </c>
      <c r="I103" s="9">
        <v>184.92700000000008</v>
      </c>
      <c r="J103" s="9"/>
      <c r="K103" s="9"/>
      <c r="L103" s="9"/>
      <c r="M103" s="9"/>
      <c r="N103" s="9"/>
      <c r="O103" s="9"/>
      <c r="P103" s="9"/>
      <c r="Q103" s="9"/>
      <c r="R103" s="9"/>
      <c r="S103" s="9">
        <v>149.75800000000001</v>
      </c>
      <c r="T103" s="9"/>
      <c r="U103" s="9"/>
      <c r="V103" s="9"/>
      <c r="W103" s="9"/>
      <c r="X103" s="9"/>
      <c r="Y103" s="9"/>
      <c r="Z103" s="9"/>
      <c r="AA103" s="9"/>
      <c r="AB103" s="9"/>
      <c r="AC103" s="9">
        <v>38.292000000000002</v>
      </c>
      <c r="AD103" s="9">
        <f t="shared" si="1"/>
        <v>0</v>
      </c>
    </row>
    <row r="104" spans="1:30" x14ac:dyDescent="0.35">
      <c r="A104" s="2">
        <v>2021</v>
      </c>
      <c r="B104" s="3" t="s">
        <v>752</v>
      </c>
      <c r="C104" s="4" t="s">
        <v>45</v>
      </c>
      <c r="D104" s="5" t="s">
        <v>92</v>
      </c>
      <c r="E104" s="6" t="s">
        <v>509</v>
      </c>
      <c r="F104" s="7" t="s">
        <v>85</v>
      </c>
      <c r="G104" s="9">
        <v>0</v>
      </c>
      <c r="H104" s="9">
        <v>0</v>
      </c>
      <c r="I104" s="9">
        <v>0</v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>
        <v>0</v>
      </c>
      <c r="AD104" s="9">
        <f t="shared" si="1"/>
        <v>0</v>
      </c>
    </row>
    <row r="105" spans="1:30" x14ac:dyDescent="0.35">
      <c r="A105" s="2">
        <v>2021</v>
      </c>
      <c r="B105" s="3" t="s">
        <v>753</v>
      </c>
      <c r="C105" s="4"/>
      <c r="D105" s="5" t="s">
        <v>137</v>
      </c>
      <c r="E105" s="6" t="s">
        <v>509</v>
      </c>
      <c r="F105" s="7" t="s">
        <v>85</v>
      </c>
      <c r="G105" s="9">
        <v>96.085825999999997</v>
      </c>
      <c r="H105" s="9">
        <v>26.271000000000001</v>
      </c>
      <c r="I105" s="9">
        <v>122.356826</v>
      </c>
      <c r="J105" s="9"/>
      <c r="K105" s="9"/>
      <c r="L105" s="9"/>
      <c r="M105" s="9"/>
      <c r="N105" s="9"/>
      <c r="O105" s="9"/>
      <c r="P105" s="9"/>
      <c r="Q105" s="9"/>
      <c r="R105" s="9"/>
      <c r="S105" s="9">
        <v>92.389284000000004</v>
      </c>
      <c r="T105" s="9"/>
      <c r="U105" s="9"/>
      <c r="V105" s="9"/>
      <c r="W105" s="9"/>
      <c r="X105" s="9"/>
      <c r="Y105" s="9"/>
      <c r="Z105" s="9"/>
      <c r="AA105" s="9"/>
      <c r="AB105" s="9"/>
      <c r="AC105" s="9">
        <v>8.7112619999999996</v>
      </c>
      <c r="AD105" s="9">
        <f t="shared" si="1"/>
        <v>21.256279999999997</v>
      </c>
    </row>
    <row r="106" spans="1:30" x14ac:dyDescent="0.35">
      <c r="A106" s="2">
        <v>2021</v>
      </c>
      <c r="B106" s="3" t="s">
        <v>754</v>
      </c>
      <c r="C106" s="4"/>
      <c r="D106" s="5" t="s">
        <v>138</v>
      </c>
      <c r="E106" s="6" t="s">
        <v>529</v>
      </c>
      <c r="F106" s="13" t="s">
        <v>55</v>
      </c>
      <c r="G106" s="11">
        <v>450.39800000000002</v>
      </c>
      <c r="H106" s="11">
        <v>11.346</v>
      </c>
      <c r="I106" s="14">
        <v>461.74400000000003</v>
      </c>
      <c r="J106" s="14">
        <v>9.1</v>
      </c>
      <c r="K106" s="9"/>
      <c r="L106" s="9">
        <v>76.52</v>
      </c>
      <c r="M106" s="9"/>
      <c r="N106" s="9"/>
      <c r="O106" s="9"/>
      <c r="P106" s="9">
        <v>76.52</v>
      </c>
      <c r="Q106" s="9"/>
      <c r="R106" s="9"/>
      <c r="S106" s="9">
        <v>15.763</v>
      </c>
      <c r="T106" s="9"/>
      <c r="U106" s="9"/>
      <c r="V106" s="9">
        <v>354.18689999999998</v>
      </c>
      <c r="W106" s="9">
        <v>354.18689999999998</v>
      </c>
      <c r="X106" s="9"/>
      <c r="Y106" s="9"/>
      <c r="Z106" s="9"/>
      <c r="AA106" s="9"/>
      <c r="AB106" s="9"/>
      <c r="AC106" s="9">
        <v>72.453000000000003</v>
      </c>
      <c r="AD106" s="9">
        <f t="shared" si="1"/>
        <v>0</v>
      </c>
    </row>
    <row r="107" spans="1:30" x14ac:dyDescent="0.35">
      <c r="A107" s="2">
        <v>2021</v>
      </c>
      <c r="B107" s="3" t="s">
        <v>755</v>
      </c>
      <c r="C107" s="4" t="s">
        <v>45</v>
      </c>
      <c r="D107" s="5" t="s">
        <v>139</v>
      </c>
      <c r="E107" s="6" t="s">
        <v>502</v>
      </c>
      <c r="F107" s="7" t="s">
        <v>77</v>
      </c>
      <c r="G107" s="9">
        <v>531.32299999999998</v>
      </c>
      <c r="H107" s="9">
        <v>0</v>
      </c>
      <c r="I107" s="9">
        <v>531.32299999999998</v>
      </c>
      <c r="J107" s="9"/>
      <c r="K107" s="9"/>
      <c r="L107" s="9"/>
      <c r="M107" s="9"/>
      <c r="N107" s="9"/>
      <c r="O107" s="9"/>
      <c r="P107" s="9"/>
      <c r="Q107" s="9"/>
      <c r="R107" s="9"/>
      <c r="S107" s="9">
        <v>29.902999999999999</v>
      </c>
      <c r="T107" s="9"/>
      <c r="U107" s="9"/>
      <c r="V107" s="9"/>
      <c r="W107" s="9"/>
      <c r="X107" s="9"/>
      <c r="Y107" s="9"/>
      <c r="Z107" s="9"/>
      <c r="AA107" s="9"/>
      <c r="AB107" s="9"/>
      <c r="AC107" s="9">
        <v>528.71</v>
      </c>
      <c r="AD107" s="9">
        <f t="shared" si="1"/>
        <v>0</v>
      </c>
    </row>
    <row r="108" spans="1:30" x14ac:dyDescent="0.35">
      <c r="A108" s="2">
        <v>2021</v>
      </c>
      <c r="B108" s="3" t="s">
        <v>756</v>
      </c>
      <c r="C108" s="4"/>
      <c r="D108" s="5" t="s">
        <v>41</v>
      </c>
      <c r="E108" s="6" t="s">
        <v>551</v>
      </c>
      <c r="F108" s="7" t="s">
        <v>42</v>
      </c>
      <c r="G108" s="11">
        <v>10.872</v>
      </c>
      <c r="H108" s="11"/>
      <c r="I108" s="14">
        <v>10.872</v>
      </c>
      <c r="J108" s="14">
        <v>10.46</v>
      </c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>
        <v>3.3460000000000001</v>
      </c>
      <c r="AD108" s="9">
        <f t="shared" si="1"/>
        <v>0</v>
      </c>
    </row>
    <row r="109" spans="1:30" x14ac:dyDescent="0.35">
      <c r="A109" s="2">
        <v>2021</v>
      </c>
      <c r="B109" s="3" t="s">
        <v>757</v>
      </c>
      <c r="C109" s="4" t="s">
        <v>45</v>
      </c>
      <c r="D109" s="5" t="s">
        <v>131</v>
      </c>
      <c r="E109" s="6" t="s">
        <v>492</v>
      </c>
      <c r="F109" s="7" t="s">
        <v>132</v>
      </c>
      <c r="G109" s="9"/>
      <c r="H109" s="9"/>
      <c r="I109" s="9">
        <v>0</v>
      </c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>
        <f t="shared" si="1"/>
        <v>0</v>
      </c>
    </row>
    <row r="110" spans="1:30" x14ac:dyDescent="0.35">
      <c r="A110" s="2">
        <v>2021</v>
      </c>
      <c r="B110" s="3" t="s">
        <v>758</v>
      </c>
      <c r="C110" s="4" t="s">
        <v>45</v>
      </c>
      <c r="D110" s="5" t="s">
        <v>134</v>
      </c>
      <c r="E110" s="6" t="s">
        <v>507</v>
      </c>
      <c r="F110" s="7" t="s">
        <v>128</v>
      </c>
      <c r="G110" s="9">
        <v>10.527999999999999</v>
      </c>
      <c r="H110" s="9">
        <v>0</v>
      </c>
      <c r="I110" s="9">
        <v>10.527999999999999</v>
      </c>
      <c r="J110" s="9"/>
      <c r="K110" s="9"/>
      <c r="L110" s="9"/>
      <c r="M110" s="9"/>
      <c r="N110" s="9"/>
      <c r="O110" s="9"/>
      <c r="P110" s="9"/>
      <c r="Q110" s="9"/>
      <c r="R110" s="9"/>
      <c r="S110" s="9">
        <v>2.0649999999999999</v>
      </c>
      <c r="T110" s="9"/>
      <c r="U110" s="9"/>
      <c r="V110" s="9"/>
      <c r="W110" s="9"/>
      <c r="X110" s="9"/>
      <c r="Y110" s="9"/>
      <c r="Z110" s="9"/>
      <c r="AA110" s="9"/>
      <c r="AB110" s="9"/>
      <c r="AC110" s="9">
        <v>3.0000000000000001E-3</v>
      </c>
      <c r="AD110" s="9">
        <f t="shared" si="1"/>
        <v>8.4599999999999991</v>
      </c>
    </row>
    <row r="111" spans="1:30" x14ac:dyDescent="0.35">
      <c r="A111" s="2">
        <v>2021</v>
      </c>
      <c r="B111" s="3" t="s">
        <v>759</v>
      </c>
      <c r="C111" s="4" t="s">
        <v>45</v>
      </c>
      <c r="D111" s="5" t="s">
        <v>129</v>
      </c>
      <c r="E111" s="6" t="s">
        <v>491</v>
      </c>
      <c r="F111" s="7" t="s">
        <v>130</v>
      </c>
      <c r="G111" s="9">
        <v>0</v>
      </c>
      <c r="H111" s="9">
        <v>0</v>
      </c>
      <c r="I111" s="9">
        <v>0</v>
      </c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>
        <f t="shared" si="1"/>
        <v>0</v>
      </c>
    </row>
    <row r="112" spans="1:30" x14ac:dyDescent="0.35">
      <c r="A112" s="2">
        <v>2021</v>
      </c>
      <c r="B112" s="3" t="s">
        <v>760</v>
      </c>
      <c r="C112" s="4" t="s">
        <v>45</v>
      </c>
      <c r="D112" s="5" t="s">
        <v>140</v>
      </c>
      <c r="E112" s="6" t="s">
        <v>502</v>
      </c>
      <c r="F112" s="7" t="s">
        <v>77</v>
      </c>
      <c r="G112" s="9">
        <v>5.2999999999999999E-2</v>
      </c>
      <c r="H112" s="9">
        <v>0</v>
      </c>
      <c r="I112" s="9">
        <v>5.2999999999999999E-2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>
        <f t="shared" si="1"/>
        <v>5.2999999999999999E-2</v>
      </c>
    </row>
    <row r="113" spans="1:30" x14ac:dyDescent="0.35">
      <c r="A113" s="2">
        <v>2021</v>
      </c>
      <c r="B113" s="3" t="s">
        <v>761</v>
      </c>
      <c r="C113" s="4" t="s">
        <v>45</v>
      </c>
      <c r="D113" s="5" t="s">
        <v>136</v>
      </c>
      <c r="E113" s="6" t="s">
        <v>508</v>
      </c>
      <c r="F113" s="7" t="s">
        <v>126</v>
      </c>
      <c r="G113" s="9">
        <v>6.6000000000000003E-2</v>
      </c>
      <c r="H113" s="9">
        <v>0</v>
      </c>
      <c r="I113" s="9">
        <v>6.6000000000000003E-2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>
        <f t="shared" si="1"/>
        <v>6.6000000000000003E-2</v>
      </c>
    </row>
    <row r="114" spans="1:30" x14ac:dyDescent="0.35">
      <c r="A114" s="2">
        <v>2021</v>
      </c>
      <c r="B114" s="3" t="s">
        <v>762</v>
      </c>
      <c r="C114" s="4" t="s">
        <v>45</v>
      </c>
      <c r="D114" s="5" t="s">
        <v>140</v>
      </c>
      <c r="E114" s="6" t="s">
        <v>500</v>
      </c>
      <c r="F114" s="7" t="s">
        <v>141</v>
      </c>
      <c r="G114" s="9">
        <v>0.34599999999999997</v>
      </c>
      <c r="H114" s="9"/>
      <c r="I114" s="9">
        <v>0.34599999999999997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>
        <f t="shared" si="1"/>
        <v>0.34599999999999997</v>
      </c>
    </row>
    <row r="115" spans="1:30" x14ac:dyDescent="0.35">
      <c r="A115" s="2">
        <v>2021</v>
      </c>
      <c r="B115" s="3" t="s">
        <v>763</v>
      </c>
      <c r="C115" s="4" t="s">
        <v>45</v>
      </c>
      <c r="D115" s="5" t="s">
        <v>127</v>
      </c>
      <c r="E115" s="6" t="s">
        <v>507</v>
      </c>
      <c r="F115" s="7" t="s">
        <v>128</v>
      </c>
      <c r="G115" s="9">
        <v>0</v>
      </c>
      <c r="H115" s="9">
        <v>0</v>
      </c>
      <c r="I115" s="9">
        <v>0</v>
      </c>
      <c r="J115" s="9"/>
      <c r="K115" s="9"/>
      <c r="L115" s="9"/>
      <c r="M115" s="9"/>
      <c r="N115" s="9"/>
      <c r="O115" s="9"/>
      <c r="P115" s="9"/>
      <c r="Q115" s="9"/>
      <c r="R115" s="9"/>
      <c r="S115" s="9">
        <v>1.149</v>
      </c>
      <c r="T115" s="9"/>
      <c r="U115" s="9"/>
      <c r="V115" s="9"/>
      <c r="W115" s="9"/>
      <c r="X115" s="9"/>
      <c r="Y115" s="9"/>
      <c r="Z115" s="9"/>
      <c r="AA115" s="9"/>
      <c r="AB115" s="9"/>
      <c r="AC115" s="9">
        <v>1E-3</v>
      </c>
      <c r="AD115" s="9">
        <f t="shared" si="1"/>
        <v>0</v>
      </c>
    </row>
    <row r="116" spans="1:30" x14ac:dyDescent="0.35">
      <c r="A116" s="2">
        <v>2021</v>
      </c>
      <c r="B116" s="3" t="s">
        <v>764</v>
      </c>
      <c r="C116" s="4" t="s">
        <v>45</v>
      </c>
      <c r="D116" s="5" t="s">
        <v>131</v>
      </c>
      <c r="E116" s="6" t="s">
        <v>492</v>
      </c>
      <c r="F116" s="7" t="s">
        <v>132</v>
      </c>
      <c r="G116" s="9">
        <v>0.13500000000000001</v>
      </c>
      <c r="H116" s="9">
        <v>0</v>
      </c>
      <c r="I116" s="9">
        <v>0.13500000000000001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>
        <f t="shared" si="1"/>
        <v>0.13500000000000001</v>
      </c>
    </row>
    <row r="117" spans="1:30" x14ac:dyDescent="0.35">
      <c r="A117" s="2">
        <v>2021</v>
      </c>
      <c r="B117" s="3" t="s">
        <v>765</v>
      </c>
      <c r="C117" s="4" t="s">
        <v>45</v>
      </c>
      <c r="D117" s="5" t="s">
        <v>134</v>
      </c>
      <c r="E117" s="6" t="s">
        <v>507</v>
      </c>
      <c r="F117" s="7" t="s">
        <v>128</v>
      </c>
      <c r="G117" s="9"/>
      <c r="H117" s="9"/>
      <c r="I117" s="8">
        <v>0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>
        <f t="shared" si="1"/>
        <v>0</v>
      </c>
    </row>
    <row r="118" spans="1:30" x14ac:dyDescent="0.35">
      <c r="A118" s="2">
        <v>2021</v>
      </c>
      <c r="B118" s="3" t="s">
        <v>766</v>
      </c>
      <c r="C118" s="4"/>
      <c r="D118" s="5" t="s">
        <v>41</v>
      </c>
      <c r="E118" s="6" t="s">
        <v>551</v>
      </c>
      <c r="F118" s="7" t="s">
        <v>42</v>
      </c>
      <c r="G118" s="11">
        <v>22.721</v>
      </c>
      <c r="H118" s="11"/>
      <c r="I118" s="11">
        <v>22.721</v>
      </c>
      <c r="J118" s="12"/>
      <c r="K118" s="9"/>
      <c r="L118" s="9"/>
      <c r="M118" s="9"/>
      <c r="N118" s="9"/>
      <c r="O118" s="9"/>
      <c r="P118" s="9"/>
      <c r="Q118" s="9"/>
      <c r="R118" s="9"/>
      <c r="S118" s="9"/>
      <c r="T118" s="9">
        <v>9.3469999999999995</v>
      </c>
      <c r="U118" s="9"/>
      <c r="V118" s="9"/>
      <c r="W118" s="9"/>
      <c r="X118" s="9"/>
      <c r="Y118" s="9"/>
      <c r="Z118" s="9"/>
      <c r="AA118" s="9"/>
      <c r="AB118" s="9"/>
      <c r="AC118" s="9"/>
      <c r="AD118" s="9">
        <f t="shared" si="1"/>
        <v>13.374000000000001</v>
      </c>
    </row>
    <row r="119" spans="1:30" x14ac:dyDescent="0.35">
      <c r="A119" s="2">
        <v>2021</v>
      </c>
      <c r="B119" s="3" t="s">
        <v>767</v>
      </c>
      <c r="C119" s="4" t="s">
        <v>45</v>
      </c>
      <c r="D119" s="5" t="s">
        <v>131</v>
      </c>
      <c r="E119" s="6" t="s">
        <v>492</v>
      </c>
      <c r="F119" s="7" t="s">
        <v>132</v>
      </c>
      <c r="G119" s="9">
        <v>3.2159999999999997</v>
      </c>
      <c r="H119" s="9">
        <v>0</v>
      </c>
      <c r="I119" s="9">
        <v>3.2159999999999997</v>
      </c>
      <c r="J119" s="9"/>
      <c r="K119" s="9"/>
      <c r="L119" s="9"/>
      <c r="M119" s="9"/>
      <c r="N119" s="9"/>
      <c r="O119" s="9"/>
      <c r="P119" s="9"/>
      <c r="Q119" s="9"/>
      <c r="R119" s="9"/>
      <c r="S119" s="9">
        <v>2E-3</v>
      </c>
      <c r="T119" s="9"/>
      <c r="U119" s="9"/>
      <c r="V119" s="9"/>
      <c r="W119" s="9"/>
      <c r="X119" s="9"/>
      <c r="Y119" s="9"/>
      <c r="Z119" s="9"/>
      <c r="AA119" s="9"/>
      <c r="AB119" s="9"/>
      <c r="AC119" s="9">
        <v>1E-3</v>
      </c>
      <c r="AD119" s="9">
        <f t="shared" si="1"/>
        <v>3.2130000000000001</v>
      </c>
    </row>
    <row r="120" spans="1:30" x14ac:dyDescent="0.35">
      <c r="A120" s="2">
        <v>2021</v>
      </c>
      <c r="B120" s="3" t="s">
        <v>768</v>
      </c>
      <c r="C120" s="4" t="s">
        <v>45</v>
      </c>
      <c r="D120" s="5" t="s">
        <v>134</v>
      </c>
      <c r="E120" s="6" t="s">
        <v>507</v>
      </c>
      <c r="F120" s="7" t="s">
        <v>128</v>
      </c>
      <c r="G120" s="9">
        <v>0</v>
      </c>
      <c r="H120" s="9">
        <v>0</v>
      </c>
      <c r="I120" s="9">
        <v>0</v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>
        <v>0</v>
      </c>
      <c r="AD120" s="9">
        <f t="shared" si="1"/>
        <v>0</v>
      </c>
    </row>
    <row r="121" spans="1:30" x14ac:dyDescent="0.35">
      <c r="A121" s="2">
        <v>2021</v>
      </c>
      <c r="B121" s="3" t="s">
        <v>769</v>
      </c>
      <c r="C121" s="4"/>
      <c r="D121" s="5" t="s">
        <v>41</v>
      </c>
      <c r="E121" s="6" t="s">
        <v>551</v>
      </c>
      <c r="F121" s="7" t="s">
        <v>42</v>
      </c>
      <c r="G121" s="11">
        <v>123.499</v>
      </c>
      <c r="H121" s="11"/>
      <c r="I121" s="11">
        <v>123.499</v>
      </c>
      <c r="J121" s="12"/>
      <c r="K121" s="9"/>
      <c r="L121" s="9"/>
      <c r="M121" s="9"/>
      <c r="N121" s="9"/>
      <c r="O121" s="9"/>
      <c r="P121" s="9"/>
      <c r="Q121" s="9"/>
      <c r="R121" s="9"/>
      <c r="S121" s="9">
        <v>0.40699999999999997</v>
      </c>
      <c r="T121" s="9"/>
      <c r="U121" s="9"/>
      <c r="V121" s="9"/>
      <c r="W121" s="9"/>
      <c r="X121" s="9"/>
      <c r="Y121" s="9"/>
      <c r="Z121" s="9"/>
      <c r="AA121" s="9"/>
      <c r="AB121" s="9"/>
      <c r="AC121" s="9">
        <v>144.48599999999999</v>
      </c>
      <c r="AD121" s="9">
        <f t="shared" si="1"/>
        <v>0</v>
      </c>
    </row>
    <row r="122" spans="1:30" x14ac:dyDescent="0.35">
      <c r="A122" s="2">
        <v>2021</v>
      </c>
      <c r="B122" s="3" t="s">
        <v>770</v>
      </c>
      <c r="C122" s="4" t="s">
        <v>45</v>
      </c>
      <c r="D122" s="5" t="s">
        <v>142</v>
      </c>
      <c r="E122" s="6" t="s">
        <v>501</v>
      </c>
      <c r="F122" s="7" t="s">
        <v>91</v>
      </c>
      <c r="G122" s="9">
        <v>2618.3040000000001</v>
      </c>
      <c r="H122" s="9">
        <v>7.9269999999999996</v>
      </c>
      <c r="I122" s="9">
        <v>2626.2310000000002</v>
      </c>
      <c r="J122" s="9"/>
      <c r="K122" s="9"/>
      <c r="L122" s="9"/>
      <c r="M122" s="9"/>
      <c r="N122" s="9"/>
      <c r="O122" s="9"/>
      <c r="P122" s="9"/>
      <c r="Q122" s="9"/>
      <c r="R122" s="9"/>
      <c r="S122" s="9">
        <v>805.09</v>
      </c>
      <c r="T122" s="9"/>
      <c r="U122" s="9"/>
      <c r="V122" s="9">
        <v>13.194939999999999</v>
      </c>
      <c r="W122" s="9">
        <v>13.194939999999999</v>
      </c>
      <c r="X122" s="9"/>
      <c r="Y122" s="9"/>
      <c r="Z122" s="9"/>
      <c r="AA122" s="9"/>
      <c r="AB122" s="9"/>
      <c r="AC122" s="9">
        <v>1441.97606</v>
      </c>
      <c r="AD122" s="9">
        <f t="shared" si="1"/>
        <v>365.97</v>
      </c>
    </row>
    <row r="123" spans="1:30" x14ac:dyDescent="0.35">
      <c r="A123" s="2">
        <v>2021</v>
      </c>
      <c r="B123" s="3" t="s">
        <v>771</v>
      </c>
      <c r="C123" s="4"/>
      <c r="D123" s="5" t="s">
        <v>143</v>
      </c>
      <c r="E123" s="6" t="s">
        <v>501</v>
      </c>
      <c r="F123" s="7" t="s">
        <v>91</v>
      </c>
      <c r="G123" s="9">
        <v>387.05700000000002</v>
      </c>
      <c r="H123" s="9"/>
      <c r="I123" s="9">
        <v>387.05700000000002</v>
      </c>
      <c r="J123" s="9"/>
      <c r="K123" s="9"/>
      <c r="L123" s="9"/>
      <c r="M123" s="9"/>
      <c r="N123" s="9"/>
      <c r="O123" s="9"/>
      <c r="P123" s="9"/>
      <c r="Q123" s="9"/>
      <c r="R123" s="9"/>
      <c r="S123" s="9">
        <v>7.7670000000000003</v>
      </c>
      <c r="T123" s="9"/>
      <c r="U123" s="9"/>
      <c r="V123" s="9"/>
      <c r="W123" s="9"/>
      <c r="X123" s="9"/>
      <c r="Y123" s="9"/>
      <c r="Z123" s="9"/>
      <c r="AA123" s="9"/>
      <c r="AB123" s="9"/>
      <c r="AC123" s="9">
        <v>379.495</v>
      </c>
      <c r="AD123" s="9">
        <f t="shared" si="1"/>
        <v>0</v>
      </c>
    </row>
    <row r="124" spans="1:30" x14ac:dyDescent="0.35">
      <c r="A124" s="2">
        <v>2021</v>
      </c>
      <c r="B124" s="3" t="s">
        <v>772</v>
      </c>
      <c r="C124" s="4" t="s">
        <v>45</v>
      </c>
      <c r="D124" s="5" t="s">
        <v>144</v>
      </c>
      <c r="E124" s="6" t="s">
        <v>501</v>
      </c>
      <c r="F124" s="7" t="s">
        <v>91</v>
      </c>
      <c r="G124" s="9">
        <v>10.643999999999998</v>
      </c>
      <c r="H124" s="9">
        <v>3</v>
      </c>
      <c r="I124" s="9">
        <v>13.643999999999998</v>
      </c>
      <c r="J124" s="9"/>
      <c r="K124" s="9"/>
      <c r="L124" s="9"/>
      <c r="M124" s="9"/>
      <c r="N124" s="9"/>
      <c r="O124" s="9"/>
      <c r="P124" s="9"/>
      <c r="Q124" s="9"/>
      <c r="R124" s="9"/>
      <c r="S124" s="9">
        <v>7.944</v>
      </c>
      <c r="T124" s="9"/>
      <c r="U124" s="9"/>
      <c r="V124" s="9"/>
      <c r="W124" s="9"/>
      <c r="X124" s="9"/>
      <c r="Y124" s="9"/>
      <c r="Z124" s="9"/>
      <c r="AA124" s="9"/>
      <c r="AB124" s="9"/>
      <c r="AC124" s="9">
        <v>2E-3</v>
      </c>
      <c r="AD124" s="9">
        <f t="shared" si="1"/>
        <v>5.6979999999999986</v>
      </c>
    </row>
    <row r="125" spans="1:30" x14ac:dyDescent="0.35">
      <c r="A125" s="2">
        <v>2021</v>
      </c>
      <c r="B125" s="3" t="s">
        <v>773</v>
      </c>
      <c r="C125" s="4"/>
      <c r="D125" s="5" t="s">
        <v>145</v>
      </c>
      <c r="E125" s="6" t="s">
        <v>501</v>
      </c>
      <c r="F125" s="7" t="s">
        <v>91</v>
      </c>
      <c r="G125" s="9">
        <v>58.701000000000001</v>
      </c>
      <c r="H125" s="9"/>
      <c r="I125" s="9">
        <v>58.701000000000001</v>
      </c>
      <c r="J125" s="9"/>
      <c r="K125" s="9"/>
      <c r="L125" s="9"/>
      <c r="M125" s="9"/>
      <c r="N125" s="9"/>
      <c r="O125" s="9"/>
      <c r="P125" s="9"/>
      <c r="Q125" s="9"/>
      <c r="R125" s="9"/>
      <c r="S125" s="9">
        <v>56.707999999999998</v>
      </c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>
        <f t="shared" si="1"/>
        <v>1.9930000000000021</v>
      </c>
    </row>
    <row r="126" spans="1:30" x14ac:dyDescent="0.35">
      <c r="A126" s="2">
        <v>2021</v>
      </c>
      <c r="B126" s="3" t="s">
        <v>774</v>
      </c>
      <c r="C126" s="4" t="s">
        <v>45</v>
      </c>
      <c r="D126" s="5" t="s">
        <v>146</v>
      </c>
      <c r="E126" s="6" t="s">
        <v>501</v>
      </c>
      <c r="F126" s="7" t="s">
        <v>91</v>
      </c>
      <c r="G126" s="9">
        <v>2.351</v>
      </c>
      <c r="H126" s="9">
        <v>2.0499999999999998</v>
      </c>
      <c r="I126" s="9">
        <v>4.4009999999999998</v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>
        <f t="shared" si="1"/>
        <v>4.4009999999999998</v>
      </c>
    </row>
    <row r="127" spans="1:30" x14ac:dyDescent="0.35">
      <c r="A127" s="2">
        <v>2021</v>
      </c>
      <c r="B127" s="3" t="s">
        <v>775</v>
      </c>
      <c r="C127" s="4"/>
      <c r="D127" s="5" t="s">
        <v>147</v>
      </c>
      <c r="E127" s="6" t="s">
        <v>501</v>
      </c>
      <c r="F127" s="7" t="s">
        <v>91</v>
      </c>
      <c r="G127" s="9">
        <v>8.1120000000000001</v>
      </c>
      <c r="H127" s="9"/>
      <c r="I127" s="9">
        <v>8.1120000000000001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>
        <v>8.9600000000000009</v>
      </c>
      <c r="AD127" s="9">
        <f t="shared" si="1"/>
        <v>0</v>
      </c>
    </row>
    <row r="128" spans="1:30" x14ac:dyDescent="0.35">
      <c r="A128" s="2">
        <v>2021</v>
      </c>
      <c r="B128" s="3" t="s">
        <v>776</v>
      </c>
      <c r="C128" s="4" t="s">
        <v>45</v>
      </c>
      <c r="D128" s="5" t="s">
        <v>148</v>
      </c>
      <c r="E128" s="6" t="s">
        <v>501</v>
      </c>
      <c r="F128" s="7" t="s">
        <v>91</v>
      </c>
      <c r="G128" s="9">
        <v>483.56900099999996</v>
      </c>
      <c r="H128" s="9">
        <v>4.7390600000000003</v>
      </c>
      <c r="I128" s="9">
        <v>488.30806099999995</v>
      </c>
      <c r="J128" s="9"/>
      <c r="K128" s="9"/>
      <c r="L128" s="9"/>
      <c r="M128" s="9"/>
      <c r="N128" s="9"/>
      <c r="O128" s="9"/>
      <c r="P128" s="9"/>
      <c r="Q128" s="9"/>
      <c r="R128" s="9"/>
      <c r="S128" s="9">
        <v>204.46</v>
      </c>
      <c r="T128" s="9"/>
      <c r="U128" s="9"/>
      <c r="V128" s="9">
        <v>24.276900999999999</v>
      </c>
      <c r="W128" s="9">
        <v>24.276900999999999</v>
      </c>
      <c r="X128" s="9"/>
      <c r="Y128" s="9"/>
      <c r="Z128" s="9"/>
      <c r="AA128" s="9"/>
      <c r="AB128" s="9"/>
      <c r="AC128" s="9">
        <v>80.0441</v>
      </c>
      <c r="AD128" s="9">
        <f t="shared" si="1"/>
        <v>179.52705999999989</v>
      </c>
    </row>
    <row r="129" spans="1:30" x14ac:dyDescent="0.35">
      <c r="A129" s="2">
        <v>2021</v>
      </c>
      <c r="B129" s="3" t="s">
        <v>777</v>
      </c>
      <c r="C129" s="4"/>
      <c r="D129" s="5" t="s">
        <v>149</v>
      </c>
      <c r="E129" s="6" t="s">
        <v>501</v>
      </c>
      <c r="F129" s="7" t="s">
        <v>91</v>
      </c>
      <c r="G129" s="9">
        <v>22.998000000000047</v>
      </c>
      <c r="H129" s="9">
        <v>2.5499999999999998</v>
      </c>
      <c r="I129" s="9">
        <v>25.548000000000048</v>
      </c>
      <c r="J129" s="9"/>
      <c r="K129" s="9"/>
      <c r="L129" s="9"/>
      <c r="M129" s="9"/>
      <c r="N129" s="9"/>
      <c r="O129" s="9"/>
      <c r="P129" s="9"/>
      <c r="Q129" s="9"/>
      <c r="R129" s="9"/>
      <c r="S129" s="9">
        <v>7.9610000000000003</v>
      </c>
      <c r="T129" s="9"/>
      <c r="U129" s="9"/>
      <c r="V129" s="9"/>
      <c r="W129" s="9"/>
      <c r="X129" s="9"/>
      <c r="Y129" s="9"/>
      <c r="Z129" s="9"/>
      <c r="AA129" s="9"/>
      <c r="AB129" s="9"/>
      <c r="AC129" s="9">
        <v>15.02</v>
      </c>
      <c r="AD129" s="9">
        <f t="shared" si="1"/>
        <v>2.5670000000000464</v>
      </c>
    </row>
    <row r="130" spans="1:30" x14ac:dyDescent="0.35">
      <c r="A130" s="2">
        <v>2021</v>
      </c>
      <c r="B130" s="3" t="s">
        <v>778</v>
      </c>
      <c r="C130" s="4" t="s">
        <v>45</v>
      </c>
      <c r="D130" s="5" t="s">
        <v>150</v>
      </c>
      <c r="E130" s="6" t="s">
        <v>501</v>
      </c>
      <c r="F130" s="7" t="s">
        <v>91</v>
      </c>
      <c r="G130" s="9">
        <v>555.15299999999979</v>
      </c>
      <c r="H130" s="9">
        <v>0</v>
      </c>
      <c r="I130" s="9">
        <v>555.15299999999979</v>
      </c>
      <c r="J130" s="9"/>
      <c r="K130" s="9"/>
      <c r="L130" s="9"/>
      <c r="M130" s="9"/>
      <c r="N130" s="9"/>
      <c r="O130" s="9"/>
      <c r="P130" s="9"/>
      <c r="Q130" s="9"/>
      <c r="R130" s="9"/>
      <c r="S130" s="9">
        <v>16.651</v>
      </c>
      <c r="T130" s="9"/>
      <c r="U130" s="9"/>
      <c r="V130" s="9">
        <v>368.28200000000004</v>
      </c>
      <c r="W130" s="9">
        <v>368.28200000000004</v>
      </c>
      <c r="X130" s="9"/>
      <c r="Y130" s="9"/>
      <c r="Z130" s="9"/>
      <c r="AA130" s="9"/>
      <c r="AB130" s="9"/>
      <c r="AC130" s="9">
        <v>114.765</v>
      </c>
      <c r="AD130" s="9">
        <f t="shared" si="1"/>
        <v>55.454999999999799</v>
      </c>
    </row>
    <row r="131" spans="1:30" x14ac:dyDescent="0.35">
      <c r="A131" s="2">
        <v>2021</v>
      </c>
      <c r="B131" s="3" t="s">
        <v>779</v>
      </c>
      <c r="C131" s="4"/>
      <c r="D131" s="5" t="s">
        <v>151</v>
      </c>
      <c r="E131" s="6" t="s">
        <v>501</v>
      </c>
      <c r="F131" s="7" t="s">
        <v>91</v>
      </c>
      <c r="G131" s="9">
        <v>434.51900000000001</v>
      </c>
      <c r="H131" s="9"/>
      <c r="I131" s="9">
        <v>434.51900000000001</v>
      </c>
      <c r="J131" s="9"/>
      <c r="K131" s="9"/>
      <c r="L131" s="9">
        <v>170.5</v>
      </c>
      <c r="M131" s="9"/>
      <c r="N131" s="9"/>
      <c r="O131" s="9"/>
      <c r="P131" s="9"/>
      <c r="Q131" s="9">
        <v>170.5</v>
      </c>
      <c r="R131" s="9"/>
      <c r="S131" s="9">
        <v>8.2420000000000009</v>
      </c>
      <c r="T131" s="9"/>
      <c r="U131" s="9"/>
      <c r="V131" s="9"/>
      <c r="W131" s="9"/>
      <c r="X131" s="9"/>
      <c r="Y131" s="9"/>
      <c r="Z131" s="9"/>
      <c r="AA131" s="9"/>
      <c r="AB131" s="9"/>
      <c r="AC131" s="9">
        <v>125.125</v>
      </c>
      <c r="AD131" s="9">
        <f t="shared" si="1"/>
        <v>130.65200000000002</v>
      </c>
    </row>
    <row r="132" spans="1:30" x14ac:dyDescent="0.35">
      <c r="A132" s="2">
        <v>2021</v>
      </c>
      <c r="B132" s="3" t="s">
        <v>780</v>
      </c>
      <c r="C132" s="4" t="s">
        <v>45</v>
      </c>
      <c r="D132" s="5" t="s">
        <v>152</v>
      </c>
      <c r="E132" s="6" t="s">
        <v>502</v>
      </c>
      <c r="F132" s="7" t="s">
        <v>77</v>
      </c>
      <c r="G132" s="9">
        <v>5.0119999999999987</v>
      </c>
      <c r="H132" s="9">
        <v>11</v>
      </c>
      <c r="I132" s="9">
        <v>16.012</v>
      </c>
      <c r="J132" s="9"/>
      <c r="K132" s="9"/>
      <c r="L132" s="9"/>
      <c r="M132" s="9"/>
      <c r="N132" s="9"/>
      <c r="O132" s="9"/>
      <c r="P132" s="9"/>
      <c r="Q132" s="9"/>
      <c r="R132" s="9"/>
      <c r="S132" s="9">
        <v>5.1050000000000004</v>
      </c>
      <c r="T132" s="9"/>
      <c r="U132" s="9"/>
      <c r="V132" s="9"/>
      <c r="W132" s="9"/>
      <c r="X132" s="9"/>
      <c r="Y132" s="9"/>
      <c r="Z132" s="9"/>
      <c r="AA132" s="9"/>
      <c r="AB132" s="9"/>
      <c r="AC132" s="9">
        <v>7.0000000000000001E-3</v>
      </c>
      <c r="AD132" s="9">
        <f t="shared" si="1"/>
        <v>10.9</v>
      </c>
    </row>
    <row r="133" spans="1:30" x14ac:dyDescent="0.35">
      <c r="A133" s="2">
        <v>2021</v>
      </c>
      <c r="B133" s="3" t="s">
        <v>781</v>
      </c>
      <c r="C133" s="4"/>
      <c r="D133" s="5" t="s">
        <v>41</v>
      </c>
      <c r="E133" s="6" t="s">
        <v>551</v>
      </c>
      <c r="F133" s="7" t="s">
        <v>42</v>
      </c>
      <c r="G133" s="9"/>
      <c r="H133" s="9">
        <v>2.5099999999999998</v>
      </c>
      <c r="I133" s="9">
        <v>2.5099999999999998</v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>
        <f t="shared" si="1"/>
        <v>2.5099999999999998</v>
      </c>
    </row>
    <row r="134" spans="1:30" x14ac:dyDescent="0.35">
      <c r="A134" s="2">
        <v>2021</v>
      </c>
      <c r="B134" s="3" t="s">
        <v>782</v>
      </c>
      <c r="C134" s="4"/>
      <c r="D134" s="5" t="s">
        <v>153</v>
      </c>
      <c r="E134" s="6" t="s">
        <v>501</v>
      </c>
      <c r="F134" s="7" t="s">
        <v>91</v>
      </c>
      <c r="G134" s="9">
        <v>77.036000000000001</v>
      </c>
      <c r="H134" s="9">
        <v>0.38500000000000001</v>
      </c>
      <c r="I134" s="9">
        <v>77.421000000000006</v>
      </c>
      <c r="J134" s="9">
        <v>53.42</v>
      </c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>
        <v>24.001000000000001</v>
      </c>
      <c r="AD134" s="9">
        <f t="shared" ref="AD134:AD197" si="2">IF(I134-J134-K134-L134-S134-T134-V134-Z134-AA134-AB134-AC134&gt;0,I134-J134-K134-L134-S134-T134-V134-Z134-AA134-AB134-AC134,0)</f>
        <v>3.5527136788005009E-15</v>
      </c>
    </row>
    <row r="135" spans="1:30" x14ac:dyDescent="0.35">
      <c r="A135" s="2">
        <v>2021</v>
      </c>
      <c r="B135" s="3" t="s">
        <v>783</v>
      </c>
      <c r="C135" s="4"/>
      <c r="D135" s="5" t="s">
        <v>154</v>
      </c>
      <c r="E135" s="6" t="s">
        <v>501</v>
      </c>
      <c r="F135" s="7" t="s">
        <v>91</v>
      </c>
      <c r="G135" s="9"/>
      <c r="H135" s="9">
        <v>1.25</v>
      </c>
      <c r="I135" s="9">
        <v>1.25</v>
      </c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>
        <f t="shared" si="2"/>
        <v>1.25</v>
      </c>
    </row>
    <row r="136" spans="1:30" x14ac:dyDescent="0.35">
      <c r="A136" s="2">
        <v>2021</v>
      </c>
      <c r="B136" s="3" t="s">
        <v>784</v>
      </c>
      <c r="C136" s="4"/>
      <c r="D136" s="5" t="s">
        <v>155</v>
      </c>
      <c r="E136" s="6" t="s">
        <v>501</v>
      </c>
      <c r="F136" s="7" t="s">
        <v>91</v>
      </c>
      <c r="G136" s="9"/>
      <c r="H136" s="9">
        <v>0.95</v>
      </c>
      <c r="I136" s="9">
        <v>0.95</v>
      </c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>
        <f t="shared" si="2"/>
        <v>0.95</v>
      </c>
    </row>
    <row r="137" spans="1:30" x14ac:dyDescent="0.35">
      <c r="A137" s="2">
        <v>2021</v>
      </c>
      <c r="B137" s="3" t="s">
        <v>785</v>
      </c>
      <c r="C137" s="4" t="s">
        <v>45</v>
      </c>
      <c r="D137" s="5" t="s">
        <v>156</v>
      </c>
      <c r="E137" s="6" t="s">
        <v>501</v>
      </c>
      <c r="F137" s="7" t="s">
        <v>91</v>
      </c>
      <c r="G137" s="9">
        <v>117.28999999999999</v>
      </c>
      <c r="H137" s="9">
        <v>5.5</v>
      </c>
      <c r="I137" s="9">
        <v>122.78999999999999</v>
      </c>
      <c r="J137" s="9"/>
      <c r="K137" s="9"/>
      <c r="L137" s="9">
        <v>82.95</v>
      </c>
      <c r="M137" s="9"/>
      <c r="N137" s="9"/>
      <c r="O137" s="9"/>
      <c r="P137" s="9">
        <v>82.95</v>
      </c>
      <c r="Q137" s="9"/>
      <c r="R137" s="9"/>
      <c r="S137" s="9">
        <v>7.3689999999999998</v>
      </c>
      <c r="T137" s="9"/>
      <c r="U137" s="9"/>
      <c r="V137" s="9"/>
      <c r="W137" s="9"/>
      <c r="X137" s="9"/>
      <c r="Y137" s="9"/>
      <c r="Z137" s="9"/>
      <c r="AA137" s="9"/>
      <c r="AB137" s="9"/>
      <c r="AC137" s="9">
        <v>32.849000000000004</v>
      </c>
      <c r="AD137" s="9">
        <f t="shared" si="2"/>
        <v>0</v>
      </c>
    </row>
    <row r="138" spans="1:30" x14ac:dyDescent="0.35">
      <c r="A138" s="2">
        <v>2021</v>
      </c>
      <c r="B138" s="3" t="s">
        <v>786</v>
      </c>
      <c r="C138" s="4"/>
      <c r="D138" s="5" t="s">
        <v>157</v>
      </c>
      <c r="E138" s="6" t="s">
        <v>501</v>
      </c>
      <c r="F138" s="7" t="s">
        <v>91</v>
      </c>
      <c r="G138" s="9"/>
      <c r="H138" s="9">
        <v>1.75</v>
      </c>
      <c r="I138" s="9">
        <v>1.75</v>
      </c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>
        <f t="shared" si="2"/>
        <v>1.75</v>
      </c>
    </row>
    <row r="139" spans="1:30" x14ac:dyDescent="0.35">
      <c r="A139" s="2">
        <v>2021</v>
      </c>
      <c r="B139" s="3" t="s">
        <v>787</v>
      </c>
      <c r="C139" s="4" t="s">
        <v>45</v>
      </c>
      <c r="D139" s="5" t="s">
        <v>158</v>
      </c>
      <c r="E139" s="6" t="s">
        <v>501</v>
      </c>
      <c r="F139" s="7" t="s">
        <v>91</v>
      </c>
      <c r="G139" s="9">
        <v>67.263000000000034</v>
      </c>
      <c r="H139" s="9">
        <v>3</v>
      </c>
      <c r="I139" s="9">
        <v>70.263000000000034</v>
      </c>
      <c r="J139" s="9"/>
      <c r="K139" s="9"/>
      <c r="L139" s="9"/>
      <c r="M139" s="9"/>
      <c r="N139" s="9"/>
      <c r="O139" s="9"/>
      <c r="P139" s="9"/>
      <c r="Q139" s="9"/>
      <c r="R139" s="9"/>
      <c r="S139" s="9">
        <v>67.073000000000008</v>
      </c>
      <c r="T139" s="9"/>
      <c r="U139" s="9"/>
      <c r="V139" s="9"/>
      <c r="W139" s="9"/>
      <c r="X139" s="9"/>
      <c r="Y139" s="9"/>
      <c r="Z139" s="9"/>
      <c r="AA139" s="9"/>
      <c r="AB139" s="9"/>
      <c r="AC139" s="9">
        <v>1.0999999999999999E-2</v>
      </c>
      <c r="AD139" s="9">
        <f t="shared" si="2"/>
        <v>3.179000000000026</v>
      </c>
    </row>
    <row r="140" spans="1:30" x14ac:dyDescent="0.35">
      <c r="A140" s="2">
        <v>2021</v>
      </c>
      <c r="B140" s="3" t="s">
        <v>788</v>
      </c>
      <c r="C140" s="4"/>
      <c r="D140" s="5" t="s">
        <v>159</v>
      </c>
      <c r="E140" s="6" t="s">
        <v>501</v>
      </c>
      <c r="F140" s="7" t="s">
        <v>91</v>
      </c>
      <c r="G140" s="9">
        <v>1.1000000000000001</v>
      </c>
      <c r="H140" s="9">
        <v>2.2000000000000002</v>
      </c>
      <c r="I140" s="9">
        <v>3.3000000000000003</v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>
        <v>7.3</v>
      </c>
      <c r="AD140" s="9">
        <f t="shared" si="2"/>
        <v>0</v>
      </c>
    </row>
    <row r="141" spans="1:30" x14ac:dyDescent="0.35">
      <c r="A141" s="2">
        <v>2021</v>
      </c>
      <c r="B141" s="3" t="s">
        <v>789</v>
      </c>
      <c r="C141" s="4" t="s">
        <v>45</v>
      </c>
      <c r="D141" s="5" t="s">
        <v>160</v>
      </c>
      <c r="E141" s="6" t="s">
        <v>501</v>
      </c>
      <c r="F141" s="7" t="s">
        <v>91</v>
      </c>
      <c r="G141" s="9">
        <v>23.259999999999998</v>
      </c>
      <c r="H141" s="9">
        <v>9.5030000000000001</v>
      </c>
      <c r="I141" s="9">
        <v>32.762999999999998</v>
      </c>
      <c r="J141" s="9"/>
      <c r="K141" s="9"/>
      <c r="L141" s="9"/>
      <c r="M141" s="9"/>
      <c r="N141" s="9"/>
      <c r="O141" s="9"/>
      <c r="P141" s="9"/>
      <c r="Q141" s="9"/>
      <c r="R141" s="9"/>
      <c r="S141" s="9">
        <v>7.2730000000000006</v>
      </c>
      <c r="T141" s="9"/>
      <c r="U141" s="9"/>
      <c r="V141" s="9"/>
      <c r="W141" s="9"/>
      <c r="X141" s="9"/>
      <c r="Y141" s="9"/>
      <c r="Z141" s="9"/>
      <c r="AA141" s="9"/>
      <c r="AB141" s="9"/>
      <c r="AC141" s="9">
        <v>17.989000000000001</v>
      </c>
      <c r="AD141" s="9">
        <f t="shared" si="2"/>
        <v>7.5009999999999977</v>
      </c>
    </row>
    <row r="142" spans="1:30" x14ac:dyDescent="0.35">
      <c r="A142" s="2">
        <v>2021</v>
      </c>
      <c r="B142" s="3" t="s">
        <v>790</v>
      </c>
      <c r="C142" s="4"/>
      <c r="D142" s="5" t="s">
        <v>161</v>
      </c>
      <c r="E142" s="6" t="s">
        <v>501</v>
      </c>
      <c r="F142" s="7" t="s">
        <v>91</v>
      </c>
      <c r="G142" s="9">
        <v>8.0000000000000002E-3</v>
      </c>
      <c r="H142" s="9">
        <v>1.1499999999999999</v>
      </c>
      <c r="I142" s="9">
        <v>1.1579999999999999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>
        <f t="shared" si="2"/>
        <v>1.1579999999999999</v>
      </c>
    </row>
    <row r="143" spans="1:30" x14ac:dyDescent="0.35">
      <c r="A143" s="2">
        <v>2021</v>
      </c>
      <c r="B143" s="3" t="s">
        <v>791</v>
      </c>
      <c r="C143" s="4"/>
      <c r="D143" s="5" t="s">
        <v>41</v>
      </c>
      <c r="E143" s="6" t="s">
        <v>551</v>
      </c>
      <c r="F143" s="7" t="s">
        <v>42</v>
      </c>
      <c r="G143" s="9"/>
      <c r="H143" s="9">
        <v>1.1499999999999999</v>
      </c>
      <c r="I143" s="9">
        <v>1.1499999999999999</v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>
        <f t="shared" si="2"/>
        <v>1.1499999999999999</v>
      </c>
    </row>
    <row r="144" spans="1:30" x14ac:dyDescent="0.35">
      <c r="A144" s="2">
        <v>2021</v>
      </c>
      <c r="B144" s="3" t="s">
        <v>792</v>
      </c>
      <c r="C144" s="4" t="s">
        <v>45</v>
      </c>
      <c r="D144" s="5" t="s">
        <v>162</v>
      </c>
      <c r="E144" s="6" t="s">
        <v>501</v>
      </c>
      <c r="F144" s="7" t="s">
        <v>91</v>
      </c>
      <c r="G144" s="9">
        <v>866.62499999999977</v>
      </c>
      <c r="H144" s="9">
        <v>0.70399999999999996</v>
      </c>
      <c r="I144" s="9">
        <v>867.32899999999972</v>
      </c>
      <c r="J144" s="9"/>
      <c r="K144" s="9"/>
      <c r="L144" s="9"/>
      <c r="M144" s="9"/>
      <c r="N144" s="9"/>
      <c r="O144" s="9"/>
      <c r="P144" s="9"/>
      <c r="Q144" s="9"/>
      <c r="R144" s="9"/>
      <c r="S144" s="9">
        <v>393.88600000000002</v>
      </c>
      <c r="T144" s="9"/>
      <c r="U144" s="9"/>
      <c r="V144" s="9"/>
      <c r="W144" s="9"/>
      <c r="X144" s="9"/>
      <c r="Y144" s="9"/>
      <c r="Z144" s="9"/>
      <c r="AA144" s="9"/>
      <c r="AB144" s="9"/>
      <c r="AC144" s="9">
        <v>132.36099999999999</v>
      </c>
      <c r="AD144" s="9">
        <f t="shared" si="2"/>
        <v>341.08199999999971</v>
      </c>
    </row>
    <row r="145" spans="1:30" x14ac:dyDescent="0.35">
      <c r="A145" s="2">
        <v>2021</v>
      </c>
      <c r="B145" s="3" t="s">
        <v>793</v>
      </c>
      <c r="C145" s="4"/>
      <c r="D145" s="5" t="s">
        <v>163</v>
      </c>
      <c r="E145" s="6" t="s">
        <v>501</v>
      </c>
      <c r="F145" s="7" t="s">
        <v>91</v>
      </c>
      <c r="G145" s="9">
        <v>833.13499999999999</v>
      </c>
      <c r="H145" s="9">
        <v>40.018000000000001</v>
      </c>
      <c r="I145" s="9">
        <v>873.15300000000002</v>
      </c>
      <c r="J145" s="9">
        <v>276.42</v>
      </c>
      <c r="K145" s="9"/>
      <c r="L145" s="9"/>
      <c r="M145" s="9"/>
      <c r="N145" s="9"/>
      <c r="O145" s="9"/>
      <c r="P145" s="9"/>
      <c r="Q145" s="9"/>
      <c r="R145" s="9"/>
      <c r="S145" s="9">
        <v>153.702</v>
      </c>
      <c r="T145" s="9"/>
      <c r="U145" s="9"/>
      <c r="V145" s="9"/>
      <c r="W145" s="9"/>
      <c r="X145" s="9"/>
      <c r="Y145" s="9"/>
      <c r="Z145" s="9"/>
      <c r="AA145" s="9"/>
      <c r="AB145" s="9"/>
      <c r="AC145" s="9">
        <v>387.91800000000001</v>
      </c>
      <c r="AD145" s="9">
        <f t="shared" si="2"/>
        <v>55.112999999999943</v>
      </c>
    </row>
    <row r="146" spans="1:30" x14ac:dyDescent="0.35">
      <c r="A146" s="2">
        <v>2021</v>
      </c>
      <c r="B146" s="3" t="s">
        <v>794</v>
      </c>
      <c r="C146" s="4" t="s">
        <v>45</v>
      </c>
      <c r="D146" s="5" t="s">
        <v>164</v>
      </c>
      <c r="E146" s="6" t="s">
        <v>501</v>
      </c>
      <c r="F146" s="7" t="s">
        <v>91</v>
      </c>
      <c r="G146" s="9">
        <v>1.6350000000000002</v>
      </c>
      <c r="H146" s="9">
        <v>1.0229999999999999</v>
      </c>
      <c r="I146" s="9">
        <v>2.6580000000000004</v>
      </c>
      <c r="J146" s="9"/>
      <c r="K146" s="9"/>
      <c r="L146" s="9"/>
      <c r="M146" s="9"/>
      <c r="N146" s="9"/>
      <c r="O146" s="9"/>
      <c r="P146" s="9"/>
      <c r="Q146" s="9"/>
      <c r="R146" s="9"/>
      <c r="S146" s="9">
        <v>1.8960000000000001</v>
      </c>
      <c r="T146" s="9"/>
      <c r="U146" s="9"/>
      <c r="V146" s="9"/>
      <c r="W146" s="9"/>
      <c r="X146" s="9"/>
      <c r="Y146" s="9"/>
      <c r="Z146" s="9"/>
      <c r="AA146" s="9"/>
      <c r="AB146" s="9"/>
      <c r="AC146" s="9">
        <v>1E-3</v>
      </c>
      <c r="AD146" s="9">
        <f t="shared" si="2"/>
        <v>0.76100000000000023</v>
      </c>
    </row>
    <row r="147" spans="1:30" x14ac:dyDescent="0.35">
      <c r="A147" s="2">
        <v>2021</v>
      </c>
      <c r="B147" s="3" t="s">
        <v>795</v>
      </c>
      <c r="C147" s="4"/>
      <c r="D147" s="5" t="s">
        <v>165</v>
      </c>
      <c r="E147" s="6" t="s">
        <v>501</v>
      </c>
      <c r="F147" s="7" t="s">
        <v>91</v>
      </c>
      <c r="G147" s="9">
        <v>9.6300000000000008</v>
      </c>
      <c r="H147" s="9"/>
      <c r="I147" s="9">
        <v>9.6300000000000008</v>
      </c>
      <c r="J147" s="9"/>
      <c r="K147" s="9"/>
      <c r="L147" s="9">
        <v>21.63</v>
      </c>
      <c r="M147" s="9"/>
      <c r="N147" s="9"/>
      <c r="O147" s="9"/>
      <c r="P147" s="9"/>
      <c r="Q147" s="9">
        <v>21.63</v>
      </c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>
        <f t="shared" si="2"/>
        <v>0</v>
      </c>
    </row>
    <row r="148" spans="1:30" x14ac:dyDescent="0.35">
      <c r="A148" s="2">
        <v>2021</v>
      </c>
      <c r="B148" s="3" t="s">
        <v>796</v>
      </c>
      <c r="C148" s="4" t="s">
        <v>45</v>
      </c>
      <c r="D148" s="5" t="s">
        <v>166</v>
      </c>
      <c r="E148" s="6" t="s">
        <v>501</v>
      </c>
      <c r="F148" s="7" t="s">
        <v>91</v>
      </c>
      <c r="G148" s="9">
        <v>60.493000000000009</v>
      </c>
      <c r="H148" s="9">
        <v>0</v>
      </c>
      <c r="I148" s="9">
        <v>60.493000000000009</v>
      </c>
      <c r="J148" s="9"/>
      <c r="K148" s="9"/>
      <c r="L148" s="9"/>
      <c r="M148" s="9"/>
      <c r="N148" s="9"/>
      <c r="O148" s="9"/>
      <c r="P148" s="9"/>
      <c r="Q148" s="9"/>
      <c r="R148" s="9"/>
      <c r="S148" s="9">
        <v>49.151000000000003</v>
      </c>
      <c r="T148" s="9"/>
      <c r="U148" s="9"/>
      <c r="V148" s="9"/>
      <c r="W148" s="9"/>
      <c r="X148" s="9"/>
      <c r="Y148" s="9"/>
      <c r="Z148" s="9"/>
      <c r="AA148" s="9"/>
      <c r="AB148" s="9"/>
      <c r="AC148" s="9">
        <v>7.0000000000000001E-3</v>
      </c>
      <c r="AD148" s="9">
        <f t="shared" si="2"/>
        <v>11.335000000000006</v>
      </c>
    </row>
    <row r="149" spans="1:30" x14ac:dyDescent="0.35">
      <c r="A149" s="2">
        <v>2021</v>
      </c>
      <c r="B149" s="3" t="s">
        <v>797</v>
      </c>
      <c r="C149" s="4"/>
      <c r="D149" s="5" t="s">
        <v>167</v>
      </c>
      <c r="E149" s="6" t="s">
        <v>501</v>
      </c>
      <c r="F149" s="7" t="s">
        <v>91</v>
      </c>
      <c r="G149" s="9">
        <v>731.03300000000002</v>
      </c>
      <c r="H149" s="9"/>
      <c r="I149" s="9">
        <v>731.03300000000002</v>
      </c>
      <c r="J149" s="9"/>
      <c r="K149" s="9"/>
      <c r="L149" s="9">
        <v>94.38</v>
      </c>
      <c r="M149" s="9"/>
      <c r="N149" s="9"/>
      <c r="O149" s="9"/>
      <c r="P149" s="9"/>
      <c r="Q149" s="9">
        <v>94.38</v>
      </c>
      <c r="R149" s="9"/>
      <c r="S149" s="9">
        <v>74.582999999999998</v>
      </c>
      <c r="T149" s="9"/>
      <c r="U149" s="9"/>
      <c r="V149" s="9">
        <v>240.75</v>
      </c>
      <c r="W149" s="9">
        <v>240.75</v>
      </c>
      <c r="X149" s="9"/>
      <c r="Y149" s="9"/>
      <c r="Z149" s="9"/>
      <c r="AA149" s="9"/>
      <c r="AB149" s="9"/>
      <c r="AC149" s="9">
        <v>314.577</v>
      </c>
      <c r="AD149" s="9">
        <f t="shared" si="2"/>
        <v>6.7430000000000518</v>
      </c>
    </row>
    <row r="150" spans="1:30" x14ac:dyDescent="0.35">
      <c r="A150" s="2">
        <v>2021</v>
      </c>
      <c r="B150" s="3" t="s">
        <v>798</v>
      </c>
      <c r="C150" s="4" t="s">
        <v>45</v>
      </c>
      <c r="D150" s="5" t="s">
        <v>168</v>
      </c>
      <c r="E150" s="6" t="s">
        <v>494</v>
      </c>
      <c r="F150" s="7" t="s">
        <v>111</v>
      </c>
      <c r="G150" s="9">
        <v>1.9979999999999998</v>
      </c>
      <c r="H150" s="9">
        <v>0</v>
      </c>
      <c r="I150" s="9">
        <v>1.9979999999999998</v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>
        <v>0.129</v>
      </c>
      <c r="U150" s="9"/>
      <c r="V150" s="9"/>
      <c r="W150" s="9"/>
      <c r="X150" s="9"/>
      <c r="Y150" s="9"/>
      <c r="Z150" s="9"/>
      <c r="AA150" s="9"/>
      <c r="AB150" s="9"/>
      <c r="AC150" s="9">
        <v>1.706</v>
      </c>
      <c r="AD150" s="9">
        <f t="shared" si="2"/>
        <v>0.16299999999999981</v>
      </c>
    </row>
    <row r="151" spans="1:30" x14ac:dyDescent="0.35">
      <c r="A151" s="2">
        <v>2021</v>
      </c>
      <c r="B151" s="3" t="s">
        <v>799</v>
      </c>
      <c r="C151" s="4" t="s">
        <v>45</v>
      </c>
      <c r="D151" s="5" t="s">
        <v>169</v>
      </c>
      <c r="E151" s="6" t="s">
        <v>494</v>
      </c>
      <c r="F151" s="7" t="s">
        <v>111</v>
      </c>
      <c r="G151" s="9">
        <v>110.14300000000003</v>
      </c>
      <c r="H151" s="9">
        <v>1.3480000000000001</v>
      </c>
      <c r="I151" s="9">
        <v>111.49100000000003</v>
      </c>
      <c r="J151" s="9"/>
      <c r="K151" s="9"/>
      <c r="L151" s="9">
        <v>35.594999999999999</v>
      </c>
      <c r="M151" s="9"/>
      <c r="N151" s="9"/>
      <c r="O151" s="9"/>
      <c r="P151" s="9">
        <v>35.594999999999999</v>
      </c>
      <c r="Q151" s="9"/>
      <c r="R151" s="9"/>
      <c r="S151" s="9"/>
      <c r="T151" s="9">
        <v>29.734999999999999</v>
      </c>
      <c r="U151" s="9"/>
      <c r="V151" s="9"/>
      <c r="W151" s="9"/>
      <c r="X151" s="9"/>
      <c r="Y151" s="9"/>
      <c r="Z151" s="9"/>
      <c r="AA151" s="9"/>
      <c r="AB151" s="9"/>
      <c r="AC151" s="9">
        <v>43.820999999999998</v>
      </c>
      <c r="AD151" s="9">
        <f t="shared" si="2"/>
        <v>2.3400000000000318</v>
      </c>
    </row>
    <row r="152" spans="1:30" x14ac:dyDescent="0.35">
      <c r="A152" s="2">
        <v>2021</v>
      </c>
      <c r="B152" s="3" t="s">
        <v>800</v>
      </c>
      <c r="C152" s="4" t="s">
        <v>45</v>
      </c>
      <c r="D152" s="5" t="s">
        <v>170</v>
      </c>
      <c r="E152" s="6" t="s">
        <v>494</v>
      </c>
      <c r="F152" s="7" t="s">
        <v>111</v>
      </c>
      <c r="G152" s="9">
        <v>45.899001000000005</v>
      </c>
      <c r="H152" s="9">
        <v>0</v>
      </c>
      <c r="I152" s="9">
        <v>45.899001000000005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>
        <v>15.077999999999999</v>
      </c>
      <c r="U152" s="9"/>
      <c r="V152" s="9">
        <v>12.355001</v>
      </c>
      <c r="W152" s="9">
        <v>12.355001</v>
      </c>
      <c r="X152" s="9"/>
      <c r="Y152" s="9"/>
      <c r="Z152" s="9"/>
      <c r="AA152" s="9"/>
      <c r="AB152" s="9"/>
      <c r="AC152" s="9">
        <v>3.6750000000000003</v>
      </c>
      <c r="AD152" s="9">
        <f t="shared" si="2"/>
        <v>14.791000000000007</v>
      </c>
    </row>
    <row r="153" spans="1:30" x14ac:dyDescent="0.35">
      <c r="A153" s="2">
        <v>2021</v>
      </c>
      <c r="B153" s="3" t="s">
        <v>801</v>
      </c>
      <c r="C153" s="4" t="s">
        <v>45</v>
      </c>
      <c r="D153" s="5" t="s">
        <v>171</v>
      </c>
      <c r="E153" s="6" t="s">
        <v>493</v>
      </c>
      <c r="F153" s="7" t="s">
        <v>104</v>
      </c>
      <c r="G153" s="9">
        <v>1.7750000000000004</v>
      </c>
      <c r="H153" s="9">
        <v>0.314</v>
      </c>
      <c r="I153" s="9">
        <v>2.0890000000000004</v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>
        <v>1.3089999999999999</v>
      </c>
      <c r="U153" s="9"/>
      <c r="V153" s="9">
        <v>1.0760000000000001</v>
      </c>
      <c r="W153" s="9">
        <v>1.0760000000000001</v>
      </c>
      <c r="X153" s="9"/>
      <c r="Y153" s="9"/>
      <c r="Z153" s="9"/>
      <c r="AA153" s="9"/>
      <c r="AB153" s="9"/>
      <c r="AC153" s="9">
        <v>0.251</v>
      </c>
      <c r="AD153" s="9">
        <f t="shared" si="2"/>
        <v>0</v>
      </c>
    </row>
    <row r="154" spans="1:30" x14ac:dyDescent="0.35">
      <c r="A154" s="2">
        <v>2021</v>
      </c>
      <c r="B154" s="3" t="s">
        <v>802</v>
      </c>
      <c r="C154" s="4" t="s">
        <v>45</v>
      </c>
      <c r="D154" s="5" t="s">
        <v>172</v>
      </c>
      <c r="E154" s="6" t="s">
        <v>493</v>
      </c>
      <c r="F154" s="7" t="s">
        <v>104</v>
      </c>
      <c r="G154" s="9">
        <v>6.0670000000000002</v>
      </c>
      <c r="H154" s="9">
        <v>1</v>
      </c>
      <c r="I154" s="9">
        <v>7.0670000000000002</v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>
        <v>1.1890000000000001</v>
      </c>
      <c r="U154" s="9"/>
      <c r="V154" s="9">
        <v>5.6849999999999996</v>
      </c>
      <c r="W154" s="9">
        <v>5.6849999999999996</v>
      </c>
      <c r="X154" s="9"/>
      <c r="Y154" s="9"/>
      <c r="Z154" s="9"/>
      <c r="AA154" s="9"/>
      <c r="AB154" s="9"/>
      <c r="AC154" s="9">
        <v>0.17799999999999999</v>
      </c>
      <c r="AD154" s="9">
        <f t="shared" si="2"/>
        <v>1.5000000000000513E-2</v>
      </c>
    </row>
    <row r="155" spans="1:30" x14ac:dyDescent="0.35">
      <c r="A155" s="2">
        <v>2021</v>
      </c>
      <c r="B155" s="3" t="s">
        <v>803</v>
      </c>
      <c r="C155" s="4" t="s">
        <v>45</v>
      </c>
      <c r="D155" s="5" t="s">
        <v>173</v>
      </c>
      <c r="E155" s="6" t="s">
        <v>551</v>
      </c>
      <c r="F155" s="7" t="s">
        <v>42</v>
      </c>
      <c r="G155" s="11">
        <v>1.2E-2</v>
      </c>
      <c r="H155" s="11"/>
      <c r="I155" s="14">
        <v>1.2E-2</v>
      </c>
      <c r="J155" s="12"/>
      <c r="K155" s="9"/>
      <c r="L155" s="9"/>
      <c r="M155" s="9"/>
      <c r="N155" s="9"/>
      <c r="O155" s="9"/>
      <c r="P155" s="9"/>
      <c r="Q155" s="9"/>
      <c r="R155" s="9"/>
      <c r="S155" s="9"/>
      <c r="T155" s="9">
        <v>4.0000000000000001E-3</v>
      </c>
      <c r="U155" s="9"/>
      <c r="V155" s="9"/>
      <c r="W155" s="9"/>
      <c r="X155" s="9"/>
      <c r="Y155" s="9"/>
      <c r="Z155" s="9"/>
      <c r="AA155" s="9"/>
      <c r="AB155" s="9"/>
      <c r="AC155" s="9"/>
      <c r="AD155" s="9">
        <f t="shared" si="2"/>
        <v>8.0000000000000002E-3</v>
      </c>
    </row>
    <row r="156" spans="1:30" x14ac:dyDescent="0.35">
      <c r="A156" s="2">
        <v>2021</v>
      </c>
      <c r="B156" s="3" t="s">
        <v>804</v>
      </c>
      <c r="C156" s="4"/>
      <c r="D156" s="5" t="s">
        <v>174</v>
      </c>
      <c r="E156" s="6" t="s">
        <v>551</v>
      </c>
      <c r="F156" s="7" t="s">
        <v>42</v>
      </c>
      <c r="G156" s="9">
        <v>2.3479999999999999</v>
      </c>
      <c r="H156" s="9"/>
      <c r="I156" s="9">
        <v>2.3479999999999999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>
        <v>2.5999999999999999E-2</v>
      </c>
      <c r="U156" s="9"/>
      <c r="V156" s="9">
        <v>1.2999999999999999E-2</v>
      </c>
      <c r="W156" s="9">
        <v>1.2999999999999999E-2</v>
      </c>
      <c r="X156" s="9"/>
      <c r="Y156" s="9"/>
      <c r="Z156" s="9"/>
      <c r="AA156" s="9"/>
      <c r="AB156" s="9"/>
      <c r="AC156" s="9">
        <v>3.51</v>
      </c>
      <c r="AD156" s="9">
        <f t="shared" si="2"/>
        <v>0</v>
      </c>
    </row>
    <row r="157" spans="1:30" x14ac:dyDescent="0.35">
      <c r="A157" s="2">
        <v>2021</v>
      </c>
      <c r="B157" s="3" t="s">
        <v>805</v>
      </c>
      <c r="C157" s="4"/>
      <c r="D157" s="5" t="s">
        <v>175</v>
      </c>
      <c r="E157" s="6" t="s">
        <v>551</v>
      </c>
      <c r="F157" s="7" t="s">
        <v>42</v>
      </c>
      <c r="G157" s="9">
        <v>2.4239999999999999</v>
      </c>
      <c r="H157" s="9">
        <v>2.7890000000000001</v>
      </c>
      <c r="I157" s="9">
        <v>5.2130000000000001</v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>
        <v>6.0999999999999999E-2</v>
      </c>
      <c r="U157" s="9"/>
      <c r="V157" s="9"/>
      <c r="W157" s="9"/>
      <c r="X157" s="9"/>
      <c r="Y157" s="9"/>
      <c r="Z157" s="9"/>
      <c r="AA157" s="9"/>
      <c r="AB157" s="9"/>
      <c r="AC157" s="9">
        <v>3.28</v>
      </c>
      <c r="AD157" s="9">
        <f t="shared" si="2"/>
        <v>1.8720000000000003</v>
      </c>
    </row>
    <row r="158" spans="1:30" x14ac:dyDescent="0.35">
      <c r="A158" s="2">
        <v>2021</v>
      </c>
      <c r="B158" s="3" t="s">
        <v>806</v>
      </c>
      <c r="C158" s="4" t="s">
        <v>45</v>
      </c>
      <c r="D158" s="5" t="s">
        <v>176</v>
      </c>
      <c r="E158" s="6" t="s">
        <v>540</v>
      </c>
      <c r="F158" s="7" t="s">
        <v>177</v>
      </c>
      <c r="G158" s="11"/>
      <c r="H158" s="11">
        <v>2.5999999999999999E-2</v>
      </c>
      <c r="I158" s="14">
        <v>2.5999999999999999E-2</v>
      </c>
      <c r="J158" s="15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>
        <f t="shared" si="2"/>
        <v>2.5999999999999999E-2</v>
      </c>
    </row>
    <row r="159" spans="1:30" x14ac:dyDescent="0.35">
      <c r="A159" s="2">
        <v>2021</v>
      </c>
      <c r="B159" s="3" t="s">
        <v>807</v>
      </c>
      <c r="C159" s="4"/>
      <c r="D159" s="5" t="s">
        <v>178</v>
      </c>
      <c r="E159" s="6" t="s">
        <v>562</v>
      </c>
      <c r="F159" s="13" t="s">
        <v>179</v>
      </c>
      <c r="G159" s="9">
        <v>9735.4110000000001</v>
      </c>
      <c r="H159" s="9">
        <v>23.077000000000002</v>
      </c>
      <c r="I159" s="9">
        <v>9758.4879999999994</v>
      </c>
      <c r="J159" s="9">
        <v>5319.84</v>
      </c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>
        <v>2405.6020000000003</v>
      </c>
      <c r="W159" s="9">
        <v>762.8720000000003</v>
      </c>
      <c r="X159" s="9">
        <v>1642.73</v>
      </c>
      <c r="Y159" s="9"/>
      <c r="Z159" s="9"/>
      <c r="AA159" s="9">
        <v>2033.3600000000001</v>
      </c>
      <c r="AB159" s="9"/>
      <c r="AC159" s="9">
        <v>83.2</v>
      </c>
      <c r="AD159" s="9">
        <f t="shared" si="2"/>
        <v>0</v>
      </c>
    </row>
    <row r="160" spans="1:30" x14ac:dyDescent="0.35">
      <c r="A160" s="2">
        <v>2021</v>
      </c>
      <c r="B160" s="3" t="s">
        <v>808</v>
      </c>
      <c r="C160" s="4"/>
      <c r="D160" s="5" t="s">
        <v>180</v>
      </c>
      <c r="E160" s="6" t="s">
        <v>562</v>
      </c>
      <c r="F160" s="13" t="s">
        <v>179</v>
      </c>
      <c r="G160" s="9">
        <v>3.36</v>
      </c>
      <c r="H160" s="9"/>
      <c r="I160" s="9">
        <v>3.36</v>
      </c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>
        <v>3.36</v>
      </c>
      <c r="AB160" s="9"/>
      <c r="AC160" s="9"/>
      <c r="AD160" s="9">
        <f t="shared" si="2"/>
        <v>0</v>
      </c>
    </row>
    <row r="161" spans="1:30" x14ac:dyDescent="0.35">
      <c r="A161" s="2">
        <v>2021</v>
      </c>
      <c r="B161" s="3" t="s">
        <v>809</v>
      </c>
      <c r="C161" s="4"/>
      <c r="D161" s="5" t="s">
        <v>181</v>
      </c>
      <c r="E161" s="6" t="s">
        <v>562</v>
      </c>
      <c r="F161" s="13" t="s">
        <v>179</v>
      </c>
      <c r="G161" s="9">
        <v>20003.117000000002</v>
      </c>
      <c r="H161" s="9"/>
      <c r="I161" s="9">
        <v>20003.117000000002</v>
      </c>
      <c r="J161" s="9">
        <v>4725.67</v>
      </c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>
        <v>16486.821</v>
      </c>
      <c r="W161" s="9">
        <v>12039.561</v>
      </c>
      <c r="X161" s="9">
        <v>4447.26</v>
      </c>
      <c r="Y161" s="9"/>
      <c r="Z161" s="9"/>
      <c r="AA161" s="9">
        <v>213.24</v>
      </c>
      <c r="AB161" s="9"/>
      <c r="AC161" s="9">
        <v>971.07900000000006</v>
      </c>
      <c r="AD161" s="9">
        <f t="shared" si="2"/>
        <v>0</v>
      </c>
    </row>
    <row r="162" spans="1:30" x14ac:dyDescent="0.35">
      <c r="A162" s="2">
        <v>2021</v>
      </c>
      <c r="B162" s="3" t="s">
        <v>810</v>
      </c>
      <c r="C162" s="4" t="s">
        <v>45</v>
      </c>
      <c r="D162" s="5" t="s">
        <v>182</v>
      </c>
      <c r="E162" s="6" t="s">
        <v>562</v>
      </c>
      <c r="F162" s="13" t="s">
        <v>179</v>
      </c>
      <c r="G162" s="9">
        <v>50.78</v>
      </c>
      <c r="H162" s="9">
        <v>0</v>
      </c>
      <c r="I162" s="9">
        <v>50.78</v>
      </c>
      <c r="J162" s="9">
        <v>95.037000000000006</v>
      </c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>
        <f t="shared" si="2"/>
        <v>0</v>
      </c>
    </row>
    <row r="163" spans="1:30" x14ac:dyDescent="0.35">
      <c r="A163" s="2">
        <v>2021</v>
      </c>
      <c r="B163" s="3" t="s">
        <v>811</v>
      </c>
      <c r="C163" s="4" t="s">
        <v>45</v>
      </c>
      <c r="D163" s="5" t="s">
        <v>183</v>
      </c>
      <c r="E163" s="6" t="s">
        <v>562</v>
      </c>
      <c r="F163" s="13" t="s">
        <v>179</v>
      </c>
      <c r="G163" s="9">
        <v>3.3019999999999996</v>
      </c>
      <c r="H163" s="9">
        <v>0</v>
      </c>
      <c r="I163" s="9">
        <v>3.3019999999999996</v>
      </c>
      <c r="J163" s="9">
        <v>2.339</v>
      </c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>
        <f t="shared" si="2"/>
        <v>0.96299999999999963</v>
      </c>
    </row>
    <row r="164" spans="1:30" x14ac:dyDescent="0.35">
      <c r="A164" s="2">
        <v>2021</v>
      </c>
      <c r="B164" s="3" t="s">
        <v>812</v>
      </c>
      <c r="C164" s="4"/>
      <c r="D164" s="5" t="s">
        <v>184</v>
      </c>
      <c r="E164" s="6" t="s">
        <v>562</v>
      </c>
      <c r="F164" s="13" t="s">
        <v>179</v>
      </c>
      <c r="G164" s="11">
        <v>613</v>
      </c>
      <c r="H164" s="11"/>
      <c r="I164" s="14">
        <v>613</v>
      </c>
      <c r="J164" s="12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>
        <v>613</v>
      </c>
      <c r="AB164" s="9"/>
      <c r="AC164" s="9"/>
      <c r="AD164" s="9">
        <f t="shared" si="2"/>
        <v>0</v>
      </c>
    </row>
    <row r="165" spans="1:30" x14ac:dyDescent="0.35">
      <c r="A165" s="2">
        <v>2021</v>
      </c>
      <c r="B165" s="3" t="s">
        <v>813</v>
      </c>
      <c r="C165" s="4"/>
      <c r="D165" s="5" t="s">
        <v>185</v>
      </c>
      <c r="E165" s="6" t="s">
        <v>562</v>
      </c>
      <c r="F165" s="13" t="s">
        <v>179</v>
      </c>
      <c r="G165" s="11">
        <v>115.6</v>
      </c>
      <c r="H165" s="11"/>
      <c r="I165" s="14">
        <v>115.6</v>
      </c>
      <c r="J165" s="14">
        <v>115.6</v>
      </c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>
        <f t="shared" si="2"/>
        <v>0</v>
      </c>
    </row>
    <row r="166" spans="1:30" x14ac:dyDescent="0.35">
      <c r="A166" s="2">
        <v>2021</v>
      </c>
      <c r="B166" s="3" t="s">
        <v>814</v>
      </c>
      <c r="C166" s="4"/>
      <c r="D166" s="5" t="s">
        <v>186</v>
      </c>
      <c r="E166" s="6" t="s">
        <v>509</v>
      </c>
      <c r="F166" s="7" t="s">
        <v>85</v>
      </c>
      <c r="G166" s="9">
        <v>0</v>
      </c>
      <c r="H166" s="9"/>
      <c r="I166" s="9">
        <v>0</v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>
        <f t="shared" si="2"/>
        <v>0</v>
      </c>
    </row>
    <row r="167" spans="1:30" x14ac:dyDescent="0.35">
      <c r="A167" s="2">
        <v>2021</v>
      </c>
      <c r="B167" s="3" t="s">
        <v>815</v>
      </c>
      <c r="C167" s="4"/>
      <c r="D167" s="5" t="s">
        <v>187</v>
      </c>
      <c r="E167" s="6" t="s">
        <v>562</v>
      </c>
      <c r="F167" s="13" t="s">
        <v>179</v>
      </c>
      <c r="G167" s="11">
        <v>2006.42</v>
      </c>
      <c r="H167" s="11"/>
      <c r="I167" s="11">
        <v>2006.42</v>
      </c>
      <c r="J167" s="12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>
        <v>2148.81</v>
      </c>
      <c r="W167" s="9">
        <v>2148.81</v>
      </c>
      <c r="X167" s="9"/>
      <c r="Y167" s="9"/>
      <c r="Z167" s="9"/>
      <c r="AA167" s="9"/>
      <c r="AB167" s="9"/>
      <c r="AC167" s="9"/>
      <c r="AD167" s="9">
        <f t="shared" si="2"/>
        <v>0</v>
      </c>
    </row>
    <row r="168" spans="1:30" x14ac:dyDescent="0.35">
      <c r="A168" s="2">
        <v>2021</v>
      </c>
      <c r="B168" s="3" t="s">
        <v>816</v>
      </c>
      <c r="C168" s="4"/>
      <c r="D168" s="5" t="s">
        <v>41</v>
      </c>
      <c r="E168" s="6" t="s">
        <v>551</v>
      </c>
      <c r="F168" s="7" t="s">
        <v>42</v>
      </c>
      <c r="G168" s="11"/>
      <c r="H168" s="11"/>
      <c r="I168" s="14">
        <v>0</v>
      </c>
      <c r="J168" s="12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>
        <f t="shared" si="2"/>
        <v>0</v>
      </c>
    </row>
    <row r="169" spans="1:30" x14ac:dyDescent="0.35">
      <c r="A169" s="2">
        <v>2021</v>
      </c>
      <c r="B169" s="3" t="s">
        <v>817</v>
      </c>
      <c r="C169" s="4"/>
      <c r="D169" s="5" t="s">
        <v>188</v>
      </c>
      <c r="E169" s="6" t="s">
        <v>562</v>
      </c>
      <c r="F169" s="13" t="s">
        <v>179</v>
      </c>
      <c r="G169" s="11">
        <v>50.42</v>
      </c>
      <c r="H169" s="11"/>
      <c r="I169" s="11">
        <v>50.42</v>
      </c>
      <c r="J169" s="12"/>
      <c r="K169" s="9"/>
      <c r="L169" s="9">
        <v>61.42</v>
      </c>
      <c r="M169" s="9"/>
      <c r="N169" s="9"/>
      <c r="O169" s="9"/>
      <c r="P169" s="9">
        <v>61.42</v>
      </c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>
        <f t="shared" si="2"/>
        <v>0</v>
      </c>
    </row>
    <row r="170" spans="1:30" x14ac:dyDescent="0.35">
      <c r="A170" s="2">
        <v>2021</v>
      </c>
      <c r="B170" s="3" t="s">
        <v>818</v>
      </c>
      <c r="C170" s="4"/>
      <c r="D170" s="5" t="s">
        <v>189</v>
      </c>
      <c r="E170" s="6" t="s">
        <v>563</v>
      </c>
      <c r="F170" s="7" t="s">
        <v>124</v>
      </c>
      <c r="G170" s="11"/>
      <c r="H170" s="11"/>
      <c r="I170" s="14">
        <v>0</v>
      </c>
      <c r="J170" s="12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>
        <f t="shared" si="2"/>
        <v>0</v>
      </c>
    </row>
    <row r="171" spans="1:30" x14ac:dyDescent="0.35">
      <c r="A171" s="2">
        <v>2021</v>
      </c>
      <c r="B171" s="3" t="s">
        <v>819</v>
      </c>
      <c r="C171" s="4" t="s">
        <v>45</v>
      </c>
      <c r="D171" s="5" t="s">
        <v>190</v>
      </c>
      <c r="E171" s="6" t="s">
        <v>562</v>
      </c>
      <c r="F171" s="13" t="s">
        <v>179</v>
      </c>
      <c r="G171" s="9">
        <v>0</v>
      </c>
      <c r="H171" s="9">
        <v>0</v>
      </c>
      <c r="I171" s="9">
        <v>0</v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>
        <f t="shared" si="2"/>
        <v>0</v>
      </c>
    </row>
    <row r="172" spans="1:30" x14ac:dyDescent="0.35">
      <c r="A172" s="2">
        <v>2021</v>
      </c>
      <c r="B172" s="3" t="s">
        <v>820</v>
      </c>
      <c r="C172" s="4"/>
      <c r="D172" s="5" t="s">
        <v>191</v>
      </c>
      <c r="E172" s="6" t="s">
        <v>562</v>
      </c>
      <c r="F172" s="13" t="s">
        <v>179</v>
      </c>
      <c r="G172" s="11">
        <v>1E-3</v>
      </c>
      <c r="H172" s="11"/>
      <c r="I172" s="14">
        <v>1E-3</v>
      </c>
      <c r="J172" s="12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>
        <f t="shared" si="2"/>
        <v>1E-3</v>
      </c>
    </row>
    <row r="173" spans="1:30" x14ac:dyDescent="0.35">
      <c r="A173" s="2">
        <v>2021</v>
      </c>
      <c r="B173" s="3" t="s">
        <v>821</v>
      </c>
      <c r="C173" s="4"/>
      <c r="D173" s="5" t="s">
        <v>192</v>
      </c>
      <c r="E173" s="6" t="s">
        <v>562</v>
      </c>
      <c r="F173" s="13" t="s">
        <v>179</v>
      </c>
      <c r="G173" s="11">
        <v>4.6429999999999998</v>
      </c>
      <c r="H173" s="11"/>
      <c r="I173" s="14">
        <v>4.6429999999999998</v>
      </c>
      <c r="J173" s="12"/>
      <c r="K173" s="9"/>
      <c r="L173" s="9">
        <v>4.6420000000000003</v>
      </c>
      <c r="M173" s="9"/>
      <c r="N173" s="9"/>
      <c r="O173" s="9"/>
      <c r="P173" s="9">
        <v>4.6420000000000003</v>
      </c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>
        <f t="shared" si="2"/>
        <v>9.9999999999944578E-4</v>
      </c>
    </row>
    <row r="174" spans="1:30" x14ac:dyDescent="0.35">
      <c r="A174" s="2">
        <v>2021</v>
      </c>
      <c r="B174" s="3" t="s">
        <v>822</v>
      </c>
      <c r="C174" s="4"/>
      <c r="D174" s="5" t="s">
        <v>193</v>
      </c>
      <c r="E174" s="6" t="s">
        <v>562</v>
      </c>
      <c r="F174" s="13" t="s">
        <v>179</v>
      </c>
      <c r="G174" s="9">
        <v>8.0519999999999996</v>
      </c>
      <c r="H174" s="9"/>
      <c r="I174" s="9">
        <v>8.0519999999999996</v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>
        <v>8.0519999999999996</v>
      </c>
      <c r="AB174" s="9"/>
      <c r="AC174" s="9"/>
      <c r="AD174" s="9">
        <f t="shared" si="2"/>
        <v>0</v>
      </c>
    </row>
    <row r="175" spans="1:30" x14ac:dyDescent="0.35">
      <c r="A175" s="2">
        <v>2021</v>
      </c>
      <c r="B175" s="3" t="s">
        <v>823</v>
      </c>
      <c r="C175" s="4"/>
      <c r="D175" s="5" t="s">
        <v>193</v>
      </c>
      <c r="E175" s="6" t="s">
        <v>562</v>
      </c>
      <c r="F175" s="13" t="s">
        <v>179</v>
      </c>
      <c r="G175" s="9"/>
      <c r="H175" s="9"/>
      <c r="I175" s="9">
        <v>0</v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>
        <v>1.079</v>
      </c>
      <c r="AD175" s="9">
        <f t="shared" si="2"/>
        <v>0</v>
      </c>
    </row>
    <row r="176" spans="1:30" x14ac:dyDescent="0.35">
      <c r="A176" s="2">
        <v>2021</v>
      </c>
      <c r="B176" s="3" t="s">
        <v>824</v>
      </c>
      <c r="C176" s="4"/>
      <c r="D176" s="5" t="s">
        <v>194</v>
      </c>
      <c r="E176" s="6" t="s">
        <v>563</v>
      </c>
      <c r="F176" s="7" t="s">
        <v>124</v>
      </c>
      <c r="G176" s="9">
        <v>62.210999999999999</v>
      </c>
      <c r="H176" s="9"/>
      <c r="I176" s="9">
        <v>62.210999999999999</v>
      </c>
      <c r="J176" s="9">
        <v>10.95</v>
      </c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>
        <v>35.684999999999995</v>
      </c>
      <c r="W176" s="9">
        <v>35.684999999999995</v>
      </c>
      <c r="X176" s="9"/>
      <c r="Y176" s="9"/>
      <c r="Z176" s="9"/>
      <c r="AA176" s="9"/>
      <c r="AB176" s="9"/>
      <c r="AC176" s="9">
        <v>14.32</v>
      </c>
      <c r="AD176" s="9">
        <f t="shared" si="2"/>
        <v>1.2560000000000002</v>
      </c>
    </row>
    <row r="177" spans="1:30" x14ac:dyDescent="0.35">
      <c r="A177" s="2">
        <v>2021</v>
      </c>
      <c r="B177" s="3" t="s">
        <v>825</v>
      </c>
      <c r="C177" s="4"/>
      <c r="D177" s="5" t="s">
        <v>195</v>
      </c>
      <c r="E177" s="6" t="s">
        <v>563</v>
      </c>
      <c r="F177" s="7" t="s">
        <v>124</v>
      </c>
      <c r="G177" s="9">
        <v>1609.46</v>
      </c>
      <c r="H177" s="9"/>
      <c r="I177" s="9">
        <v>1609.46</v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>
        <v>1550.0630000000001</v>
      </c>
      <c r="W177" s="9">
        <v>1550.0630000000001</v>
      </c>
      <c r="X177" s="9"/>
      <c r="Y177" s="9"/>
      <c r="Z177" s="9"/>
      <c r="AA177" s="9"/>
      <c r="AB177" s="9"/>
      <c r="AC177" s="9"/>
      <c r="AD177" s="9">
        <f t="shared" si="2"/>
        <v>59.396999999999935</v>
      </c>
    </row>
    <row r="178" spans="1:30" x14ac:dyDescent="0.35">
      <c r="A178" s="2">
        <v>2021</v>
      </c>
      <c r="B178" s="3" t="s">
        <v>826</v>
      </c>
      <c r="C178" s="4"/>
      <c r="D178" s="5" t="s">
        <v>196</v>
      </c>
      <c r="E178" s="6" t="s">
        <v>524</v>
      </c>
      <c r="F178" s="7" t="s">
        <v>197</v>
      </c>
      <c r="G178" s="9">
        <v>13375.764000000001</v>
      </c>
      <c r="H178" s="9"/>
      <c r="I178" s="9">
        <v>13375.764000000001</v>
      </c>
      <c r="J178" s="9">
        <v>14.940000000000001</v>
      </c>
      <c r="K178" s="9"/>
      <c r="L178" s="9">
        <v>6246.8599999999969</v>
      </c>
      <c r="M178" s="9"/>
      <c r="N178" s="9"/>
      <c r="O178" s="9"/>
      <c r="P178" s="9"/>
      <c r="Q178" s="9">
        <v>6246.8599999999969</v>
      </c>
      <c r="R178" s="9"/>
      <c r="S178" s="9"/>
      <c r="T178" s="9"/>
      <c r="U178" s="9"/>
      <c r="V178" s="9">
        <v>5922.4269999999997</v>
      </c>
      <c r="W178" s="9">
        <v>5922.4269999999997</v>
      </c>
      <c r="X178" s="9"/>
      <c r="Y178" s="9"/>
      <c r="Z178" s="9"/>
      <c r="AA178" s="9"/>
      <c r="AB178" s="9"/>
      <c r="AC178" s="9">
        <v>22.716000000000001</v>
      </c>
      <c r="AD178" s="9">
        <f t="shared" si="2"/>
        <v>1168.821000000004</v>
      </c>
    </row>
    <row r="179" spans="1:30" x14ac:dyDescent="0.35">
      <c r="A179" s="2">
        <v>2021</v>
      </c>
      <c r="B179" s="3" t="s">
        <v>827</v>
      </c>
      <c r="C179" s="4"/>
      <c r="D179" s="5" t="s">
        <v>198</v>
      </c>
      <c r="E179" s="6" t="s">
        <v>563</v>
      </c>
      <c r="F179" s="7" t="s">
        <v>124</v>
      </c>
      <c r="G179" s="9">
        <v>90.52</v>
      </c>
      <c r="H179" s="9"/>
      <c r="I179" s="9">
        <v>90.52</v>
      </c>
      <c r="J179" s="9">
        <v>90.52</v>
      </c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>
        <f t="shared" si="2"/>
        <v>0</v>
      </c>
    </row>
    <row r="180" spans="1:30" x14ac:dyDescent="0.35">
      <c r="A180" s="2">
        <v>2021</v>
      </c>
      <c r="B180" s="3" t="s">
        <v>828</v>
      </c>
      <c r="C180" s="4"/>
      <c r="D180" s="5" t="s">
        <v>41</v>
      </c>
      <c r="E180" s="6" t="s">
        <v>551</v>
      </c>
      <c r="F180" s="7" t="s">
        <v>42</v>
      </c>
      <c r="G180" s="9">
        <v>13426.78</v>
      </c>
      <c r="H180" s="9"/>
      <c r="I180" s="9">
        <v>13426.78</v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>
        <v>8573.7330000000002</v>
      </c>
      <c r="W180" s="9">
        <v>8573.7330000000002</v>
      </c>
      <c r="X180" s="9"/>
      <c r="Y180" s="9"/>
      <c r="Z180" s="9"/>
      <c r="AA180" s="9"/>
      <c r="AB180" s="9"/>
      <c r="AC180" s="9">
        <v>4346.45</v>
      </c>
      <c r="AD180" s="9">
        <f t="shared" si="2"/>
        <v>506.59700000000066</v>
      </c>
    </row>
    <row r="181" spans="1:30" x14ac:dyDescent="0.35">
      <c r="A181" s="2">
        <v>2021</v>
      </c>
      <c r="B181" s="3" t="s">
        <v>829</v>
      </c>
      <c r="C181" s="4"/>
      <c r="D181" s="5" t="s">
        <v>199</v>
      </c>
      <c r="E181" s="16" t="s">
        <v>563</v>
      </c>
      <c r="F181" s="13" t="s">
        <v>124</v>
      </c>
      <c r="G181" s="11">
        <v>120.36</v>
      </c>
      <c r="H181" s="11"/>
      <c r="I181" s="14">
        <v>120.36</v>
      </c>
      <c r="J181" s="12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>
        <v>64.239999999999995</v>
      </c>
      <c r="AB181" s="9"/>
      <c r="AC181" s="9"/>
      <c r="AD181" s="9">
        <f t="shared" si="2"/>
        <v>56.120000000000005</v>
      </c>
    </row>
    <row r="182" spans="1:30" x14ac:dyDescent="0.35">
      <c r="A182" s="2">
        <v>2021</v>
      </c>
      <c r="B182" s="3" t="s">
        <v>830</v>
      </c>
      <c r="C182" s="4" t="s">
        <v>45</v>
      </c>
      <c r="D182" s="5" t="s">
        <v>200</v>
      </c>
      <c r="E182" s="6" t="s">
        <v>561</v>
      </c>
      <c r="F182" s="13" t="s">
        <v>201</v>
      </c>
      <c r="G182" s="9">
        <v>0</v>
      </c>
      <c r="H182" s="9">
        <v>261.59999999999997</v>
      </c>
      <c r="I182" s="9">
        <v>261.59999999999997</v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>
        <v>261.60000000000002</v>
      </c>
      <c r="AD182" s="9">
        <f t="shared" si="2"/>
        <v>0</v>
      </c>
    </row>
    <row r="183" spans="1:30" x14ac:dyDescent="0.35">
      <c r="A183" s="2">
        <v>2021</v>
      </c>
      <c r="B183" s="3" t="s">
        <v>831</v>
      </c>
      <c r="C183" s="4" t="s">
        <v>45</v>
      </c>
      <c r="D183" s="5" t="s">
        <v>202</v>
      </c>
      <c r="E183" s="6" t="s">
        <v>493</v>
      </c>
      <c r="F183" s="7" t="s">
        <v>104</v>
      </c>
      <c r="G183" s="9">
        <v>1526.816</v>
      </c>
      <c r="H183" s="9">
        <v>3.3929999999999998</v>
      </c>
      <c r="I183" s="9">
        <v>1530.2090000000001</v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>
        <v>2.1910000000000003</v>
      </c>
      <c r="W183" s="9">
        <v>2.1910000000000003</v>
      </c>
      <c r="X183" s="9"/>
      <c r="Y183" s="9"/>
      <c r="Z183" s="9"/>
      <c r="AA183" s="9"/>
      <c r="AB183" s="9"/>
      <c r="AC183" s="9">
        <v>1515.3579999999999</v>
      </c>
      <c r="AD183" s="9">
        <f t="shared" si="2"/>
        <v>12.660000000000082</v>
      </c>
    </row>
    <row r="184" spans="1:30" x14ac:dyDescent="0.35">
      <c r="A184" s="2">
        <v>2021</v>
      </c>
      <c r="B184" s="3" t="s">
        <v>832</v>
      </c>
      <c r="C184" s="4" t="s">
        <v>45</v>
      </c>
      <c r="D184" s="5" t="s">
        <v>203</v>
      </c>
      <c r="E184" s="6" t="s">
        <v>494</v>
      </c>
      <c r="F184" s="7" t="s">
        <v>111</v>
      </c>
      <c r="G184" s="9">
        <v>578.62599999999998</v>
      </c>
      <c r="H184" s="9">
        <v>230.09799999999998</v>
      </c>
      <c r="I184" s="9">
        <v>808.72399999999993</v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>
        <v>803.08</v>
      </c>
      <c r="AD184" s="9">
        <f t="shared" si="2"/>
        <v>5.6439999999998918</v>
      </c>
    </row>
    <row r="185" spans="1:30" x14ac:dyDescent="0.35">
      <c r="A185" s="2">
        <v>2021</v>
      </c>
      <c r="B185" s="3" t="s">
        <v>833</v>
      </c>
      <c r="C185" s="4" t="s">
        <v>45</v>
      </c>
      <c r="D185" s="5" t="s">
        <v>204</v>
      </c>
      <c r="E185" s="6" t="s">
        <v>495</v>
      </c>
      <c r="F185" s="7" t="s">
        <v>102</v>
      </c>
      <c r="G185" s="9"/>
      <c r="H185" s="9"/>
      <c r="I185" s="8">
        <v>0</v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>
        <f t="shared" si="2"/>
        <v>0</v>
      </c>
    </row>
    <row r="186" spans="1:30" x14ac:dyDescent="0.35">
      <c r="A186" s="2">
        <v>2021</v>
      </c>
      <c r="B186" s="3" t="s">
        <v>834</v>
      </c>
      <c r="C186" s="4" t="s">
        <v>45</v>
      </c>
      <c r="D186" s="5" t="s">
        <v>205</v>
      </c>
      <c r="E186" s="6" t="s">
        <v>509</v>
      </c>
      <c r="F186" s="7" t="s">
        <v>85</v>
      </c>
      <c r="G186" s="9">
        <v>36.474000000000004</v>
      </c>
      <c r="H186" s="9">
        <v>0</v>
      </c>
      <c r="I186" s="9">
        <v>36.474000000000004</v>
      </c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>
        <v>19.068000000000001</v>
      </c>
      <c r="U186" s="9"/>
      <c r="V186" s="9"/>
      <c r="W186" s="9"/>
      <c r="X186" s="9"/>
      <c r="Y186" s="9"/>
      <c r="Z186" s="9"/>
      <c r="AA186" s="9"/>
      <c r="AB186" s="9"/>
      <c r="AC186" s="9">
        <v>16.590999999999998</v>
      </c>
      <c r="AD186" s="9">
        <f t="shared" si="2"/>
        <v>0.81500000000000483</v>
      </c>
    </row>
    <row r="187" spans="1:30" x14ac:dyDescent="0.35">
      <c r="A187" s="2">
        <v>2021</v>
      </c>
      <c r="B187" s="3" t="s">
        <v>835</v>
      </c>
      <c r="C187" s="4"/>
      <c r="D187" s="5" t="s">
        <v>206</v>
      </c>
      <c r="E187" s="6" t="s">
        <v>509</v>
      </c>
      <c r="F187" s="7" t="s">
        <v>85</v>
      </c>
      <c r="G187" s="9">
        <v>11.75</v>
      </c>
      <c r="H187" s="9"/>
      <c r="I187" s="9">
        <v>11.75</v>
      </c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>
        <v>3.35</v>
      </c>
      <c r="AD187" s="9">
        <f t="shared" si="2"/>
        <v>8.4</v>
      </c>
    </row>
    <row r="188" spans="1:30" x14ac:dyDescent="0.35">
      <c r="A188" s="2">
        <v>2021</v>
      </c>
      <c r="B188" s="3" t="s">
        <v>836</v>
      </c>
      <c r="C188" s="4" t="s">
        <v>45</v>
      </c>
      <c r="D188" s="5" t="s">
        <v>207</v>
      </c>
      <c r="E188" s="6" t="s">
        <v>507</v>
      </c>
      <c r="F188" s="7" t="s">
        <v>128</v>
      </c>
      <c r="G188" s="9">
        <v>282.42400000000004</v>
      </c>
      <c r="H188" s="9">
        <v>0</v>
      </c>
      <c r="I188" s="9">
        <v>282.42400000000004</v>
      </c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>
        <v>24.141000000000002</v>
      </c>
      <c r="U188" s="9"/>
      <c r="V188" s="9"/>
      <c r="W188" s="9"/>
      <c r="X188" s="9"/>
      <c r="Y188" s="9"/>
      <c r="Z188" s="9"/>
      <c r="AA188" s="9"/>
      <c r="AB188" s="9"/>
      <c r="AC188" s="9">
        <v>0.4</v>
      </c>
      <c r="AD188" s="9">
        <f t="shared" si="2"/>
        <v>257.88300000000004</v>
      </c>
    </row>
    <row r="189" spans="1:30" x14ac:dyDescent="0.35">
      <c r="A189" s="2">
        <v>2021</v>
      </c>
      <c r="B189" s="3" t="s">
        <v>837</v>
      </c>
      <c r="C189" s="4"/>
      <c r="D189" s="5" t="s">
        <v>208</v>
      </c>
      <c r="E189" s="6" t="s">
        <v>507</v>
      </c>
      <c r="F189" s="7" t="s">
        <v>128</v>
      </c>
      <c r="G189" s="9">
        <v>1.1030009999999999</v>
      </c>
      <c r="H189" s="9">
        <v>0</v>
      </c>
      <c r="I189" s="9">
        <v>1.1030009999999999</v>
      </c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>
        <v>1.1030009999999999</v>
      </c>
      <c r="AD189" s="9">
        <f t="shared" si="2"/>
        <v>0</v>
      </c>
    </row>
    <row r="190" spans="1:30" x14ac:dyDescent="0.35">
      <c r="A190" s="2">
        <v>2021</v>
      </c>
      <c r="B190" s="3" t="s">
        <v>838</v>
      </c>
      <c r="C190" s="4" t="s">
        <v>45</v>
      </c>
      <c r="D190" s="5" t="s">
        <v>209</v>
      </c>
      <c r="E190" s="6" t="s">
        <v>494</v>
      </c>
      <c r="F190" s="7" t="s">
        <v>111</v>
      </c>
      <c r="G190" s="9">
        <v>4.9749999999999996</v>
      </c>
      <c r="H190" s="9">
        <v>0</v>
      </c>
      <c r="I190" s="9">
        <v>4.9749999999999996</v>
      </c>
      <c r="J190" s="9"/>
      <c r="K190" s="9"/>
      <c r="L190" s="9"/>
      <c r="M190" s="9"/>
      <c r="N190" s="9"/>
      <c r="O190" s="9"/>
      <c r="P190" s="9"/>
      <c r="Q190" s="9"/>
      <c r="R190" s="9"/>
      <c r="S190" s="9">
        <v>2.427</v>
      </c>
      <c r="T190" s="9"/>
      <c r="U190" s="9"/>
      <c r="V190" s="9"/>
      <c r="W190" s="9"/>
      <c r="X190" s="9"/>
      <c r="Y190" s="9"/>
      <c r="Z190" s="9"/>
      <c r="AA190" s="9"/>
      <c r="AB190" s="9"/>
      <c r="AC190" s="9">
        <v>4.0000000000000001E-3</v>
      </c>
      <c r="AD190" s="9">
        <f t="shared" si="2"/>
        <v>2.5439999999999996</v>
      </c>
    </row>
    <row r="191" spans="1:30" x14ac:dyDescent="0.35">
      <c r="A191" s="2">
        <v>2021</v>
      </c>
      <c r="B191" s="3" t="s">
        <v>839</v>
      </c>
      <c r="C191" s="4" t="s">
        <v>45</v>
      </c>
      <c r="D191" s="5" t="s">
        <v>210</v>
      </c>
      <c r="E191" s="6" t="s">
        <v>502</v>
      </c>
      <c r="F191" s="7" t="s">
        <v>77</v>
      </c>
      <c r="G191" s="9"/>
      <c r="H191" s="9"/>
      <c r="I191" s="8">
        <v>0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>
        <f t="shared" si="2"/>
        <v>0</v>
      </c>
    </row>
    <row r="192" spans="1:30" x14ac:dyDescent="0.35">
      <c r="A192" s="2">
        <v>2021</v>
      </c>
      <c r="B192" s="3" t="s">
        <v>840</v>
      </c>
      <c r="C192" s="4" t="s">
        <v>45</v>
      </c>
      <c r="D192" s="5" t="s">
        <v>211</v>
      </c>
      <c r="E192" s="6" t="s">
        <v>495</v>
      </c>
      <c r="F192" s="7" t="s">
        <v>102</v>
      </c>
      <c r="G192" s="9">
        <v>0</v>
      </c>
      <c r="H192" s="9">
        <v>0</v>
      </c>
      <c r="I192" s="9">
        <v>0</v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>
        <v>0</v>
      </c>
      <c r="AD192" s="9">
        <f t="shared" si="2"/>
        <v>0</v>
      </c>
    </row>
    <row r="193" spans="1:30" x14ac:dyDescent="0.35">
      <c r="A193" s="2">
        <v>2021</v>
      </c>
      <c r="B193" s="3" t="s">
        <v>841</v>
      </c>
      <c r="C193" s="4"/>
      <c r="D193" s="5" t="s">
        <v>212</v>
      </c>
      <c r="E193" s="6" t="s">
        <v>516</v>
      </c>
      <c r="F193" s="7" t="s">
        <v>213</v>
      </c>
      <c r="G193" s="11">
        <v>20168.301919999998</v>
      </c>
      <c r="H193" s="11">
        <v>131.42599999999999</v>
      </c>
      <c r="I193" s="14">
        <v>20299.727999999999</v>
      </c>
      <c r="J193" s="12"/>
      <c r="K193" s="9"/>
      <c r="L193" s="9">
        <v>18053.633000000002</v>
      </c>
      <c r="M193" s="9"/>
      <c r="N193" s="9"/>
      <c r="O193" s="9"/>
      <c r="P193" s="9">
        <v>18009.031999999999</v>
      </c>
      <c r="Q193" s="9"/>
      <c r="R193" s="9">
        <v>44.600999999999999</v>
      </c>
      <c r="S193" s="9"/>
      <c r="T193" s="9"/>
      <c r="U193" s="9"/>
      <c r="V193" s="9">
        <v>11.57</v>
      </c>
      <c r="W193" s="9">
        <v>11.57</v>
      </c>
      <c r="X193" s="9"/>
      <c r="Y193" s="9"/>
      <c r="Z193" s="9"/>
      <c r="AA193" s="9"/>
      <c r="AB193" s="9"/>
      <c r="AC193" s="9">
        <v>3927.69</v>
      </c>
      <c r="AD193" s="9">
        <f t="shared" si="2"/>
        <v>0</v>
      </c>
    </row>
    <row r="194" spans="1:30" x14ac:dyDescent="0.35">
      <c r="A194" s="2">
        <v>2021</v>
      </c>
      <c r="B194" s="3" t="s">
        <v>842</v>
      </c>
      <c r="C194" s="4"/>
      <c r="D194" s="5" t="s">
        <v>214</v>
      </c>
      <c r="E194" s="6" t="s">
        <v>516</v>
      </c>
      <c r="F194" s="7" t="s">
        <v>213</v>
      </c>
      <c r="G194" s="11">
        <v>220.958</v>
      </c>
      <c r="H194" s="11"/>
      <c r="I194" s="11">
        <v>220.958</v>
      </c>
      <c r="J194" s="12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>
        <v>214.06100000000001</v>
      </c>
      <c r="AD194" s="9">
        <f t="shared" si="2"/>
        <v>6.8969999999999914</v>
      </c>
    </row>
    <row r="195" spans="1:30" x14ac:dyDescent="0.35">
      <c r="A195" s="2">
        <v>2021</v>
      </c>
      <c r="B195" s="3" t="s">
        <v>843</v>
      </c>
      <c r="C195" s="4"/>
      <c r="D195" s="5" t="s">
        <v>215</v>
      </c>
      <c r="E195" s="6" t="s">
        <v>520</v>
      </c>
      <c r="F195" s="7" t="s">
        <v>216</v>
      </c>
      <c r="G195" s="11">
        <v>568.77544999999998</v>
      </c>
      <c r="H195" s="11"/>
      <c r="I195" s="11">
        <v>568.77544999999998</v>
      </c>
      <c r="J195" s="12"/>
      <c r="K195" s="9"/>
      <c r="L195" s="9">
        <v>365.68200000000002</v>
      </c>
      <c r="M195" s="9"/>
      <c r="N195" s="9"/>
      <c r="O195" s="9"/>
      <c r="P195" s="9">
        <v>111.569</v>
      </c>
      <c r="Q195" s="9">
        <v>254.113</v>
      </c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>
        <v>222.298</v>
      </c>
      <c r="AD195" s="9">
        <f t="shared" si="2"/>
        <v>0</v>
      </c>
    </row>
    <row r="196" spans="1:30" x14ac:dyDescent="0.35">
      <c r="A196" s="2">
        <v>2021</v>
      </c>
      <c r="B196" s="3" t="s">
        <v>844</v>
      </c>
      <c r="C196" s="4"/>
      <c r="D196" s="5" t="s">
        <v>217</v>
      </c>
      <c r="E196" s="6" t="s">
        <v>520</v>
      </c>
      <c r="F196" s="7" t="s">
        <v>216</v>
      </c>
      <c r="G196" s="11">
        <v>353.19099999999997</v>
      </c>
      <c r="H196" s="11"/>
      <c r="I196" s="11">
        <v>353.19099999999997</v>
      </c>
      <c r="J196" s="12"/>
      <c r="K196" s="9"/>
      <c r="L196" s="9">
        <v>357.22899999999998</v>
      </c>
      <c r="M196" s="9"/>
      <c r="N196" s="9"/>
      <c r="O196" s="9"/>
      <c r="P196" s="9">
        <v>125.539</v>
      </c>
      <c r="Q196" s="9">
        <v>231.69</v>
      </c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>
        <f t="shared" si="2"/>
        <v>0</v>
      </c>
    </row>
    <row r="197" spans="1:30" x14ac:dyDescent="0.35">
      <c r="A197" s="2">
        <v>2021</v>
      </c>
      <c r="B197" s="3" t="s">
        <v>845</v>
      </c>
      <c r="C197" s="4"/>
      <c r="D197" s="5" t="s">
        <v>218</v>
      </c>
      <c r="E197" s="6" t="s">
        <v>529</v>
      </c>
      <c r="F197" s="13" t="s">
        <v>55</v>
      </c>
      <c r="G197" s="11">
        <v>9977.8277699999999</v>
      </c>
      <c r="H197" s="11">
        <v>544.38499999999999</v>
      </c>
      <c r="I197" s="14">
        <v>10522.213</v>
      </c>
      <c r="J197" s="14">
        <v>1745.75</v>
      </c>
      <c r="K197" s="9"/>
      <c r="L197" s="9">
        <v>300.67099999999999</v>
      </c>
      <c r="M197" s="9"/>
      <c r="N197" s="9"/>
      <c r="O197" s="9"/>
      <c r="P197" s="9">
        <v>222.03100000000001</v>
      </c>
      <c r="Q197" s="9">
        <v>78.64</v>
      </c>
      <c r="R197" s="9"/>
      <c r="S197" s="9">
        <v>4.548</v>
      </c>
      <c r="T197" s="9"/>
      <c r="U197" s="9"/>
      <c r="V197" s="9">
        <v>4069.9989999999998</v>
      </c>
      <c r="W197" s="9">
        <v>4069.9989999999998</v>
      </c>
      <c r="X197" s="9"/>
      <c r="Y197" s="9"/>
      <c r="Z197" s="9"/>
      <c r="AA197" s="9"/>
      <c r="AB197" s="9"/>
      <c r="AC197" s="9">
        <v>4385.0839999999998</v>
      </c>
      <c r="AD197" s="9">
        <f t="shared" si="2"/>
        <v>16.160999999999149</v>
      </c>
    </row>
    <row r="198" spans="1:30" x14ac:dyDescent="0.35">
      <c r="A198" s="2">
        <v>2021</v>
      </c>
      <c r="B198" s="3" t="s">
        <v>846</v>
      </c>
      <c r="C198" s="4" t="s">
        <v>45</v>
      </c>
      <c r="D198" s="5" t="s">
        <v>219</v>
      </c>
      <c r="E198" s="6" t="s">
        <v>497</v>
      </c>
      <c r="F198" s="7" t="s">
        <v>96</v>
      </c>
      <c r="G198" s="9">
        <v>5.3159999999999998</v>
      </c>
      <c r="H198" s="9">
        <v>0</v>
      </c>
      <c r="I198" s="9">
        <v>5.3159999999999998</v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>
        <v>0.2</v>
      </c>
      <c r="AD198" s="9">
        <f t="shared" ref="AD198:AD261" si="3">IF(I198-J198-K198-L198-S198-T198-V198-Z198-AA198-AB198-AC198&gt;0,I198-J198-K198-L198-S198-T198-V198-Z198-AA198-AB198-AC198,0)</f>
        <v>5.1159999999999997</v>
      </c>
    </row>
    <row r="199" spans="1:30" x14ac:dyDescent="0.35">
      <c r="A199" s="2">
        <v>2021</v>
      </c>
      <c r="B199" s="3" t="s">
        <v>847</v>
      </c>
      <c r="C199" s="4" t="s">
        <v>45</v>
      </c>
      <c r="D199" s="5" t="s">
        <v>220</v>
      </c>
      <c r="E199" s="6" t="s">
        <v>497</v>
      </c>
      <c r="F199" s="7" t="s">
        <v>96</v>
      </c>
      <c r="G199" s="9">
        <v>3.0250000000000004</v>
      </c>
      <c r="H199" s="9">
        <v>0</v>
      </c>
      <c r="I199" s="9">
        <v>3.0250000000000004</v>
      </c>
      <c r="J199" s="9"/>
      <c r="K199" s="9"/>
      <c r="L199" s="9"/>
      <c r="M199" s="9"/>
      <c r="N199" s="9"/>
      <c r="O199" s="9"/>
      <c r="P199" s="9"/>
      <c r="Q199" s="9"/>
      <c r="R199" s="9"/>
      <c r="S199" s="9">
        <v>1.7570000000000001</v>
      </c>
      <c r="T199" s="9"/>
      <c r="U199" s="9"/>
      <c r="V199" s="9"/>
      <c r="W199" s="9"/>
      <c r="X199" s="9"/>
      <c r="Y199" s="9"/>
      <c r="Z199" s="9"/>
      <c r="AA199" s="9"/>
      <c r="AB199" s="9"/>
      <c r="AC199" s="9">
        <v>0.20100000000000001</v>
      </c>
      <c r="AD199" s="9">
        <f t="shared" si="3"/>
        <v>1.0670000000000002</v>
      </c>
    </row>
    <row r="200" spans="1:30" x14ac:dyDescent="0.35">
      <c r="A200" s="2">
        <v>2021</v>
      </c>
      <c r="B200" s="3" t="s">
        <v>848</v>
      </c>
      <c r="C200" s="4" t="s">
        <v>45</v>
      </c>
      <c r="D200" s="5" t="s">
        <v>221</v>
      </c>
      <c r="E200" s="6" t="s">
        <v>497</v>
      </c>
      <c r="F200" s="7" t="s">
        <v>96</v>
      </c>
      <c r="G200" s="9">
        <v>317.15399999999988</v>
      </c>
      <c r="H200" s="9">
        <v>4.0000000000000001E-3</v>
      </c>
      <c r="I200" s="9">
        <v>317.1579999999999</v>
      </c>
      <c r="J200" s="9"/>
      <c r="K200" s="9"/>
      <c r="L200" s="9"/>
      <c r="M200" s="9"/>
      <c r="N200" s="9"/>
      <c r="O200" s="9"/>
      <c r="P200" s="9"/>
      <c r="Q200" s="9"/>
      <c r="R200" s="9"/>
      <c r="S200" s="9">
        <v>56.233999999999995</v>
      </c>
      <c r="T200" s="9"/>
      <c r="U200" s="9"/>
      <c r="V200" s="9">
        <v>60.314</v>
      </c>
      <c r="W200" s="9">
        <v>60.314</v>
      </c>
      <c r="X200" s="9"/>
      <c r="Y200" s="9"/>
      <c r="Z200" s="9"/>
      <c r="AA200" s="9"/>
      <c r="AB200" s="9"/>
      <c r="AC200" s="9">
        <v>191.10300000000001</v>
      </c>
      <c r="AD200" s="9">
        <f t="shared" si="3"/>
        <v>9.5069999999999197</v>
      </c>
    </row>
    <row r="201" spans="1:30" x14ac:dyDescent="0.35">
      <c r="A201" s="2">
        <v>2021</v>
      </c>
      <c r="B201" s="3" t="s">
        <v>849</v>
      </c>
      <c r="C201" s="4" t="s">
        <v>45</v>
      </c>
      <c r="D201" s="5" t="s">
        <v>222</v>
      </c>
      <c r="E201" s="6" t="s">
        <v>497</v>
      </c>
      <c r="F201" s="7" t="s">
        <v>96</v>
      </c>
      <c r="G201" s="9">
        <v>1.2E-2</v>
      </c>
      <c r="H201" s="9">
        <v>0</v>
      </c>
      <c r="I201" s="9">
        <v>1.2E-2</v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>
        <v>0.39400000000000002</v>
      </c>
      <c r="AD201" s="9">
        <f t="shared" si="3"/>
        <v>0</v>
      </c>
    </row>
    <row r="202" spans="1:30" x14ac:dyDescent="0.35">
      <c r="A202" s="2">
        <v>2021</v>
      </c>
      <c r="B202" s="3" t="s">
        <v>850</v>
      </c>
      <c r="C202" s="4"/>
      <c r="D202" s="5" t="s">
        <v>223</v>
      </c>
      <c r="E202" s="6" t="s">
        <v>551</v>
      </c>
      <c r="F202" s="7" t="s">
        <v>42</v>
      </c>
      <c r="G202" s="11">
        <v>370.18099999999998</v>
      </c>
      <c r="H202" s="11"/>
      <c r="I202" s="11">
        <v>370.18099999999998</v>
      </c>
      <c r="J202" s="14">
        <v>368.49</v>
      </c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>
        <f t="shared" si="3"/>
        <v>1.6909999999999741</v>
      </c>
    </row>
    <row r="203" spans="1:30" x14ac:dyDescent="0.35">
      <c r="A203" s="2">
        <v>2021</v>
      </c>
      <c r="B203" s="3" t="s">
        <v>851</v>
      </c>
      <c r="C203" s="4" t="s">
        <v>45</v>
      </c>
      <c r="D203" s="5" t="s">
        <v>224</v>
      </c>
      <c r="E203" s="6" t="s">
        <v>509</v>
      </c>
      <c r="F203" s="7" t="s">
        <v>85</v>
      </c>
      <c r="G203" s="9">
        <v>2.2400000000000007</v>
      </c>
      <c r="H203" s="9">
        <v>0</v>
      </c>
      <c r="I203" s="9">
        <v>2.2400000000000007</v>
      </c>
      <c r="J203" s="9"/>
      <c r="K203" s="9"/>
      <c r="L203" s="9"/>
      <c r="M203" s="9"/>
      <c r="N203" s="9"/>
      <c r="O203" s="9"/>
      <c r="P203" s="9"/>
      <c r="Q203" s="9"/>
      <c r="R203" s="9"/>
      <c r="S203" s="9">
        <v>2.2380000000000004</v>
      </c>
      <c r="T203" s="9"/>
      <c r="U203" s="9"/>
      <c r="V203" s="9"/>
      <c r="W203" s="9"/>
      <c r="X203" s="9"/>
      <c r="Y203" s="9"/>
      <c r="Z203" s="9"/>
      <c r="AA203" s="9"/>
      <c r="AB203" s="9"/>
      <c r="AC203" s="9">
        <v>2E-3</v>
      </c>
      <c r="AD203" s="9">
        <f t="shared" si="3"/>
        <v>2.2377932840100812E-16</v>
      </c>
    </row>
    <row r="204" spans="1:30" x14ac:dyDescent="0.35">
      <c r="A204" s="2">
        <v>2021</v>
      </c>
      <c r="B204" s="3" t="s">
        <v>852</v>
      </c>
      <c r="C204" s="4"/>
      <c r="D204" s="5" t="s">
        <v>225</v>
      </c>
      <c r="E204" s="6" t="s">
        <v>509</v>
      </c>
      <c r="F204" s="7" t="s">
        <v>85</v>
      </c>
      <c r="G204" s="9">
        <v>0.46200000000000002</v>
      </c>
      <c r="H204" s="9"/>
      <c r="I204" s="9">
        <v>0.46200000000000002</v>
      </c>
      <c r="J204" s="9"/>
      <c r="K204" s="9"/>
      <c r="L204" s="9">
        <v>0.46200000000000002</v>
      </c>
      <c r="M204" s="9"/>
      <c r="N204" s="9"/>
      <c r="O204" s="9"/>
      <c r="P204" s="9"/>
      <c r="Q204" s="9"/>
      <c r="R204" s="9">
        <v>0.46200000000000002</v>
      </c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>
        <f t="shared" si="3"/>
        <v>0</v>
      </c>
    </row>
    <row r="205" spans="1:30" x14ac:dyDescent="0.35">
      <c r="A205" s="2">
        <v>2021</v>
      </c>
      <c r="B205" s="3" t="s">
        <v>853</v>
      </c>
      <c r="C205" s="4" t="s">
        <v>45</v>
      </c>
      <c r="D205" s="5" t="s">
        <v>226</v>
      </c>
      <c r="E205" s="6" t="s">
        <v>497</v>
      </c>
      <c r="F205" s="7" t="s">
        <v>96</v>
      </c>
      <c r="G205" s="9">
        <v>59.964000000000013</v>
      </c>
      <c r="H205" s="9">
        <v>0</v>
      </c>
      <c r="I205" s="9">
        <v>59.964000000000013</v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>
        <v>53.303999999999995</v>
      </c>
      <c r="U205" s="9"/>
      <c r="V205" s="9"/>
      <c r="W205" s="9"/>
      <c r="X205" s="9"/>
      <c r="Y205" s="9"/>
      <c r="Z205" s="9"/>
      <c r="AA205" s="9"/>
      <c r="AB205" s="9"/>
      <c r="AC205" s="9">
        <v>3.085</v>
      </c>
      <c r="AD205" s="9">
        <f t="shared" si="3"/>
        <v>3.5750000000000179</v>
      </c>
    </row>
    <row r="206" spans="1:30" x14ac:dyDescent="0.35">
      <c r="A206" s="2">
        <v>2021</v>
      </c>
      <c r="B206" s="3" t="s">
        <v>854</v>
      </c>
      <c r="C206" s="4" t="s">
        <v>45</v>
      </c>
      <c r="D206" s="5" t="s">
        <v>227</v>
      </c>
      <c r="E206" s="6" t="s">
        <v>563</v>
      </c>
      <c r="F206" s="7" t="s">
        <v>124</v>
      </c>
      <c r="G206" s="9">
        <v>178.697</v>
      </c>
      <c r="H206" s="9">
        <v>0</v>
      </c>
      <c r="I206" s="9">
        <v>178.697</v>
      </c>
      <c r="J206" s="9">
        <v>219.43899999999999</v>
      </c>
      <c r="K206" s="9"/>
      <c r="L206" s="9"/>
      <c r="M206" s="9"/>
      <c r="N206" s="9"/>
      <c r="O206" s="9"/>
      <c r="P206" s="9"/>
      <c r="Q206" s="9"/>
      <c r="R206" s="9"/>
      <c r="S206" s="9"/>
      <c r="T206" s="9">
        <v>7.0149999999999997</v>
      </c>
      <c r="U206" s="9"/>
      <c r="V206" s="9"/>
      <c r="W206" s="9"/>
      <c r="X206" s="9"/>
      <c r="Y206" s="9"/>
      <c r="Z206" s="9"/>
      <c r="AA206" s="9"/>
      <c r="AB206" s="9"/>
      <c r="AC206" s="9">
        <v>6.0000000000000001E-3</v>
      </c>
      <c r="AD206" s="9">
        <f t="shared" si="3"/>
        <v>0</v>
      </c>
    </row>
    <row r="207" spans="1:30" x14ac:dyDescent="0.35">
      <c r="A207" s="2">
        <v>2021</v>
      </c>
      <c r="B207" s="3" t="s">
        <v>855</v>
      </c>
      <c r="C207" s="4"/>
      <c r="D207" s="5" t="s">
        <v>228</v>
      </c>
      <c r="E207" s="6" t="s">
        <v>563</v>
      </c>
      <c r="F207" s="7" t="s">
        <v>124</v>
      </c>
      <c r="G207" s="11">
        <v>341.08699999999999</v>
      </c>
      <c r="H207" s="11"/>
      <c r="I207" s="11">
        <v>341.08699999999999</v>
      </c>
      <c r="J207" s="14">
        <v>103.01900000000001</v>
      </c>
      <c r="K207" s="9"/>
      <c r="L207" s="9"/>
      <c r="M207" s="9"/>
      <c r="N207" s="9"/>
      <c r="O207" s="9"/>
      <c r="P207" s="9"/>
      <c r="Q207" s="9"/>
      <c r="R207" s="9"/>
      <c r="S207" s="9"/>
      <c r="T207" s="9">
        <v>1.0189999999999999</v>
      </c>
      <c r="U207" s="9"/>
      <c r="V207" s="9"/>
      <c r="W207" s="9"/>
      <c r="X207" s="9"/>
      <c r="Y207" s="9"/>
      <c r="Z207" s="9"/>
      <c r="AA207" s="9"/>
      <c r="AB207" s="9"/>
      <c r="AC207" s="9">
        <v>239.5</v>
      </c>
      <c r="AD207" s="9">
        <f t="shared" si="3"/>
        <v>0</v>
      </c>
    </row>
    <row r="208" spans="1:30" x14ac:dyDescent="0.35">
      <c r="A208" s="2">
        <v>2021</v>
      </c>
      <c r="B208" s="3" t="s">
        <v>856</v>
      </c>
      <c r="C208" s="4"/>
      <c r="D208" s="5" t="s">
        <v>41</v>
      </c>
      <c r="E208" s="6" t="s">
        <v>551</v>
      </c>
      <c r="F208" s="7" t="s">
        <v>42</v>
      </c>
      <c r="G208" s="11">
        <v>9.64</v>
      </c>
      <c r="H208" s="11"/>
      <c r="I208" s="14">
        <v>9.64</v>
      </c>
      <c r="J208" s="14">
        <v>9.64</v>
      </c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>
        <f t="shared" si="3"/>
        <v>0</v>
      </c>
    </row>
    <row r="209" spans="1:30" x14ac:dyDescent="0.35">
      <c r="A209" s="2">
        <v>2021</v>
      </c>
      <c r="B209" s="3" t="s">
        <v>857</v>
      </c>
      <c r="C209" s="4" t="s">
        <v>45</v>
      </c>
      <c r="D209" s="5" t="s">
        <v>229</v>
      </c>
      <c r="E209" s="6" t="s">
        <v>497</v>
      </c>
      <c r="F209" s="7" t="s">
        <v>96</v>
      </c>
      <c r="G209" s="9">
        <v>68.338999999999984</v>
      </c>
      <c r="H209" s="9">
        <v>0</v>
      </c>
      <c r="I209" s="9">
        <v>68.338999999999984</v>
      </c>
      <c r="J209" s="9"/>
      <c r="K209" s="9"/>
      <c r="L209" s="9"/>
      <c r="M209" s="9"/>
      <c r="N209" s="9"/>
      <c r="O209" s="9"/>
      <c r="P209" s="9"/>
      <c r="Q209" s="9"/>
      <c r="R209" s="9"/>
      <c r="S209" s="9">
        <v>3.617</v>
      </c>
      <c r="T209" s="9"/>
      <c r="U209" s="9"/>
      <c r="V209" s="9"/>
      <c r="W209" s="9"/>
      <c r="X209" s="9"/>
      <c r="Y209" s="9"/>
      <c r="Z209" s="9"/>
      <c r="AA209" s="9"/>
      <c r="AB209" s="9"/>
      <c r="AC209" s="9">
        <v>66.801000000000002</v>
      </c>
      <c r="AD209" s="9">
        <f t="shared" si="3"/>
        <v>0</v>
      </c>
    </row>
    <row r="210" spans="1:30" x14ac:dyDescent="0.35">
      <c r="A210" s="2">
        <v>2021</v>
      </c>
      <c r="B210" s="3" t="s">
        <v>858</v>
      </c>
      <c r="C210" s="4" t="s">
        <v>45</v>
      </c>
      <c r="D210" s="5" t="s">
        <v>230</v>
      </c>
      <c r="E210" s="6" t="s">
        <v>497</v>
      </c>
      <c r="F210" s="7" t="s">
        <v>96</v>
      </c>
      <c r="G210" s="9">
        <v>0</v>
      </c>
      <c r="H210" s="9">
        <v>0</v>
      </c>
      <c r="I210" s="9">
        <v>0</v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>
        <f t="shared" si="3"/>
        <v>0</v>
      </c>
    </row>
    <row r="211" spans="1:30" x14ac:dyDescent="0.35">
      <c r="A211" s="2">
        <v>2021</v>
      </c>
      <c r="B211" s="3" t="s">
        <v>859</v>
      </c>
      <c r="C211" s="4" t="s">
        <v>45</v>
      </c>
      <c r="D211" s="5" t="s">
        <v>231</v>
      </c>
      <c r="E211" s="6" t="s">
        <v>497</v>
      </c>
      <c r="F211" s="7" t="s">
        <v>96</v>
      </c>
      <c r="G211" s="9">
        <v>7.1890000000000009</v>
      </c>
      <c r="H211" s="9">
        <v>0</v>
      </c>
      <c r="I211" s="9">
        <v>7.1890000000000009</v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>
        <v>5.4859999999999998</v>
      </c>
      <c r="W211" s="9">
        <v>5.4859999999999998</v>
      </c>
      <c r="X211" s="9"/>
      <c r="Y211" s="9"/>
      <c r="Z211" s="9"/>
      <c r="AA211" s="9"/>
      <c r="AB211" s="9"/>
      <c r="AC211" s="9">
        <v>1.3519999999999999</v>
      </c>
      <c r="AD211" s="9">
        <f t="shared" si="3"/>
        <v>0.35100000000000131</v>
      </c>
    </row>
    <row r="212" spans="1:30" x14ac:dyDescent="0.35">
      <c r="A212" s="2">
        <v>2021</v>
      </c>
      <c r="B212" s="3" t="s">
        <v>860</v>
      </c>
      <c r="C212" s="4" t="s">
        <v>45</v>
      </c>
      <c r="D212" s="5" t="s">
        <v>232</v>
      </c>
      <c r="E212" s="6" t="s">
        <v>497</v>
      </c>
      <c r="F212" s="7" t="s">
        <v>96</v>
      </c>
      <c r="G212" s="9">
        <v>10.147000000000002</v>
      </c>
      <c r="H212" s="9">
        <v>0</v>
      </c>
      <c r="I212" s="9">
        <v>10.147000000000002</v>
      </c>
      <c r="J212" s="9"/>
      <c r="K212" s="9"/>
      <c r="L212" s="9"/>
      <c r="M212" s="9"/>
      <c r="N212" s="9"/>
      <c r="O212" s="9"/>
      <c r="P212" s="9"/>
      <c r="Q212" s="9"/>
      <c r="R212" s="9"/>
      <c r="S212" s="9">
        <v>7.6349999999999998</v>
      </c>
      <c r="T212" s="9">
        <v>0</v>
      </c>
      <c r="U212" s="9"/>
      <c r="V212" s="9">
        <v>5.6174999999999997</v>
      </c>
      <c r="W212" s="9">
        <v>5.6174999999999997</v>
      </c>
      <c r="X212" s="9"/>
      <c r="Y212" s="9"/>
      <c r="Z212" s="9"/>
      <c r="AA212" s="9"/>
      <c r="AB212" s="9"/>
      <c r="AC212" s="9">
        <v>1.4844999999999999</v>
      </c>
      <c r="AD212" s="9">
        <f t="shared" si="3"/>
        <v>0</v>
      </c>
    </row>
    <row r="213" spans="1:30" x14ac:dyDescent="0.35">
      <c r="A213" s="2">
        <v>2021</v>
      </c>
      <c r="B213" s="3" t="s">
        <v>861</v>
      </c>
      <c r="C213" s="4" t="s">
        <v>45</v>
      </c>
      <c r="D213" s="5" t="s">
        <v>233</v>
      </c>
      <c r="E213" s="6" t="s">
        <v>497</v>
      </c>
      <c r="F213" s="7" t="s">
        <v>96</v>
      </c>
      <c r="G213" s="9"/>
      <c r="H213" s="9"/>
      <c r="I213" s="8">
        <v>0</v>
      </c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>
        <f t="shared" si="3"/>
        <v>0</v>
      </c>
    </row>
    <row r="214" spans="1:30" x14ac:dyDescent="0.35">
      <c r="A214" s="2">
        <v>2021</v>
      </c>
      <c r="B214" s="3" t="s">
        <v>862</v>
      </c>
      <c r="C214" s="4" t="s">
        <v>45</v>
      </c>
      <c r="D214" s="5" t="s">
        <v>234</v>
      </c>
      <c r="E214" s="6" t="s">
        <v>497</v>
      </c>
      <c r="F214" s="7" t="s">
        <v>96</v>
      </c>
      <c r="G214" s="9">
        <v>37.38300000000001</v>
      </c>
      <c r="H214" s="9">
        <v>26.432000000000002</v>
      </c>
      <c r="I214" s="9">
        <v>63.815000000000012</v>
      </c>
      <c r="J214" s="9"/>
      <c r="K214" s="9"/>
      <c r="L214" s="9"/>
      <c r="M214" s="9"/>
      <c r="N214" s="9"/>
      <c r="O214" s="9"/>
      <c r="P214" s="9"/>
      <c r="Q214" s="9"/>
      <c r="R214" s="9"/>
      <c r="S214" s="9">
        <v>14.071999999999999</v>
      </c>
      <c r="T214" s="9"/>
      <c r="U214" s="9"/>
      <c r="V214" s="9">
        <v>43.649000000000001</v>
      </c>
      <c r="W214" s="9">
        <v>43.649000000000001</v>
      </c>
      <c r="X214" s="9"/>
      <c r="Y214" s="9"/>
      <c r="Z214" s="9"/>
      <c r="AA214" s="9"/>
      <c r="AB214" s="9"/>
      <c r="AC214" s="9">
        <v>12.839</v>
      </c>
      <c r="AD214" s="9">
        <f t="shared" si="3"/>
        <v>0</v>
      </c>
    </row>
    <row r="215" spans="1:30" x14ac:dyDescent="0.35">
      <c r="A215" s="2">
        <v>2021</v>
      </c>
      <c r="B215" s="3" t="s">
        <v>863</v>
      </c>
      <c r="C215" s="4" t="s">
        <v>45</v>
      </c>
      <c r="D215" s="5" t="s">
        <v>235</v>
      </c>
      <c r="E215" s="6" t="s">
        <v>496</v>
      </c>
      <c r="F215" s="7" t="s">
        <v>236</v>
      </c>
      <c r="G215" s="9"/>
      <c r="H215" s="9"/>
      <c r="I215" s="9">
        <v>0</v>
      </c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>
        <f t="shared" si="3"/>
        <v>0</v>
      </c>
    </row>
    <row r="216" spans="1:30" x14ac:dyDescent="0.35">
      <c r="A216" s="2">
        <v>2021</v>
      </c>
      <c r="B216" s="3" t="s">
        <v>864</v>
      </c>
      <c r="C216" s="4" t="s">
        <v>45</v>
      </c>
      <c r="D216" s="5" t="s">
        <v>237</v>
      </c>
      <c r="E216" s="6" t="s">
        <v>496</v>
      </c>
      <c r="F216" s="7" t="s">
        <v>236</v>
      </c>
      <c r="G216" s="9">
        <v>20.543000000000006</v>
      </c>
      <c r="H216" s="9">
        <v>1E-3</v>
      </c>
      <c r="I216" s="9">
        <v>20.544000000000008</v>
      </c>
      <c r="J216" s="9"/>
      <c r="K216" s="9"/>
      <c r="L216" s="9"/>
      <c r="M216" s="9"/>
      <c r="N216" s="9"/>
      <c r="O216" s="9"/>
      <c r="P216" s="9"/>
      <c r="Q216" s="9"/>
      <c r="R216" s="9"/>
      <c r="S216" s="9">
        <v>12.295999999999999</v>
      </c>
      <c r="T216" s="9">
        <v>0</v>
      </c>
      <c r="U216" s="9"/>
      <c r="V216" s="9">
        <v>0.84</v>
      </c>
      <c r="W216" s="9">
        <v>0.84</v>
      </c>
      <c r="X216" s="9"/>
      <c r="Y216" s="9"/>
      <c r="Z216" s="9"/>
      <c r="AA216" s="9"/>
      <c r="AB216" s="9"/>
      <c r="AC216" s="9">
        <v>1.4999999999999999E-2</v>
      </c>
      <c r="AD216" s="9">
        <f t="shared" si="3"/>
        <v>7.3930000000000087</v>
      </c>
    </row>
    <row r="217" spans="1:30" x14ac:dyDescent="0.35">
      <c r="A217" s="2">
        <v>2021</v>
      </c>
      <c r="B217" s="3" t="s">
        <v>865</v>
      </c>
      <c r="C217" s="4" t="s">
        <v>45</v>
      </c>
      <c r="D217" s="5" t="s">
        <v>238</v>
      </c>
      <c r="E217" s="6" t="s">
        <v>496</v>
      </c>
      <c r="F217" s="7" t="s">
        <v>236</v>
      </c>
      <c r="G217" s="9">
        <v>1.887</v>
      </c>
      <c r="H217" s="9">
        <v>0</v>
      </c>
      <c r="I217" s="9">
        <v>1.887</v>
      </c>
      <c r="J217" s="9"/>
      <c r="K217" s="9"/>
      <c r="L217" s="9"/>
      <c r="M217" s="9"/>
      <c r="N217" s="9"/>
      <c r="O217" s="9"/>
      <c r="P217" s="9"/>
      <c r="Q217" s="9"/>
      <c r="R217" s="9"/>
      <c r="S217" s="9">
        <v>1.141</v>
      </c>
      <c r="T217" s="9"/>
      <c r="U217" s="9"/>
      <c r="V217" s="9"/>
      <c r="W217" s="9"/>
      <c r="X217" s="9"/>
      <c r="Y217" s="9"/>
      <c r="Z217" s="9"/>
      <c r="AA217" s="9"/>
      <c r="AB217" s="9"/>
      <c r="AC217" s="9">
        <v>0.40100000000000002</v>
      </c>
      <c r="AD217" s="9">
        <f t="shared" si="3"/>
        <v>0.34499999999999997</v>
      </c>
    </row>
    <row r="218" spans="1:30" x14ac:dyDescent="0.35">
      <c r="A218" s="2">
        <v>2021</v>
      </c>
      <c r="B218" s="3" t="s">
        <v>866</v>
      </c>
      <c r="C218" s="4" t="s">
        <v>45</v>
      </c>
      <c r="D218" s="5" t="s">
        <v>239</v>
      </c>
      <c r="E218" s="6" t="s">
        <v>496</v>
      </c>
      <c r="F218" s="7" t="s">
        <v>236</v>
      </c>
      <c r="G218" s="9">
        <v>2.8810000000000007</v>
      </c>
      <c r="H218" s="9">
        <v>0</v>
      </c>
      <c r="I218" s="9">
        <v>2.8810000000000007</v>
      </c>
      <c r="J218" s="9"/>
      <c r="K218" s="9"/>
      <c r="L218" s="9"/>
      <c r="M218" s="9"/>
      <c r="N218" s="9"/>
      <c r="O218" s="9"/>
      <c r="P218" s="9"/>
      <c r="Q218" s="9"/>
      <c r="R218" s="9"/>
      <c r="S218" s="9">
        <v>0.85799999999999998</v>
      </c>
      <c r="T218" s="9"/>
      <c r="U218" s="9"/>
      <c r="V218" s="9">
        <v>0.86749999999999994</v>
      </c>
      <c r="W218" s="9">
        <v>0.86749999999999994</v>
      </c>
      <c r="X218" s="9"/>
      <c r="Y218" s="9"/>
      <c r="Z218" s="9"/>
      <c r="AA218" s="9"/>
      <c r="AB218" s="9"/>
      <c r="AC218" s="9">
        <v>0.19350000000000001</v>
      </c>
      <c r="AD218" s="9">
        <f t="shared" si="3"/>
        <v>0.96200000000000063</v>
      </c>
    </row>
    <row r="219" spans="1:30" x14ac:dyDescent="0.35">
      <c r="A219" s="2">
        <v>2021</v>
      </c>
      <c r="B219" s="3" t="s">
        <v>867</v>
      </c>
      <c r="C219" s="4" t="s">
        <v>45</v>
      </c>
      <c r="D219" s="5" t="s">
        <v>240</v>
      </c>
      <c r="E219" s="6" t="s">
        <v>496</v>
      </c>
      <c r="F219" s="7" t="s">
        <v>236</v>
      </c>
      <c r="G219" s="9">
        <v>6261.4436399999904</v>
      </c>
      <c r="H219" s="9">
        <v>227.62020299999969</v>
      </c>
      <c r="I219" s="9">
        <v>6489.0638429999899</v>
      </c>
      <c r="J219" s="9"/>
      <c r="K219" s="9"/>
      <c r="L219" s="9">
        <v>1452.24</v>
      </c>
      <c r="M219" s="9"/>
      <c r="N219" s="9"/>
      <c r="O219" s="9"/>
      <c r="P219" s="9">
        <v>1452.24</v>
      </c>
      <c r="Q219" s="9"/>
      <c r="R219" s="9"/>
      <c r="S219" s="9">
        <v>246.922</v>
      </c>
      <c r="T219" s="9"/>
      <c r="U219" s="9"/>
      <c r="V219" s="9">
        <v>3694.0761659999998</v>
      </c>
      <c r="W219" s="9">
        <v>3694.0761659999998</v>
      </c>
      <c r="X219" s="9"/>
      <c r="Y219" s="9"/>
      <c r="Z219" s="9"/>
      <c r="AA219" s="9"/>
      <c r="AB219" s="9"/>
      <c r="AC219" s="9">
        <v>695.62703399999998</v>
      </c>
      <c r="AD219" s="9">
        <f t="shared" si="3"/>
        <v>400.19864299999074</v>
      </c>
    </row>
    <row r="220" spans="1:30" x14ac:dyDescent="0.35">
      <c r="A220" s="2">
        <v>2021</v>
      </c>
      <c r="B220" s="3" t="s">
        <v>868</v>
      </c>
      <c r="C220" s="4" t="s">
        <v>45</v>
      </c>
      <c r="D220" s="5" t="s">
        <v>241</v>
      </c>
      <c r="E220" s="6" t="s">
        <v>536</v>
      </c>
      <c r="F220" s="13" t="s">
        <v>242</v>
      </c>
      <c r="G220" s="9">
        <v>0.19499999999999995</v>
      </c>
      <c r="H220" s="9">
        <v>0</v>
      </c>
      <c r="I220" s="9">
        <v>0.19499999999999995</v>
      </c>
      <c r="J220" s="9"/>
      <c r="K220" s="9"/>
      <c r="L220" s="9"/>
      <c r="M220" s="9"/>
      <c r="N220" s="9"/>
      <c r="O220" s="9"/>
      <c r="P220" s="9"/>
      <c r="Q220" s="9"/>
      <c r="R220" s="9"/>
      <c r="S220" s="9">
        <v>0.192</v>
      </c>
      <c r="T220" s="9"/>
      <c r="U220" s="9"/>
      <c r="V220" s="9"/>
      <c r="W220" s="9"/>
      <c r="X220" s="9"/>
      <c r="Y220" s="9"/>
      <c r="Z220" s="9"/>
      <c r="AA220" s="9"/>
      <c r="AB220" s="9"/>
      <c r="AC220" s="9">
        <v>0.106</v>
      </c>
      <c r="AD220" s="9">
        <f t="shared" si="3"/>
        <v>0</v>
      </c>
    </row>
    <row r="221" spans="1:30" x14ac:dyDescent="0.35">
      <c r="A221" s="2">
        <v>2021</v>
      </c>
      <c r="B221" s="3" t="s">
        <v>869</v>
      </c>
      <c r="C221" s="4" t="s">
        <v>45</v>
      </c>
      <c r="D221" s="5" t="s">
        <v>243</v>
      </c>
      <c r="E221" s="6" t="s">
        <v>497</v>
      </c>
      <c r="F221" s="7" t="s">
        <v>96</v>
      </c>
      <c r="G221" s="9">
        <v>1.282</v>
      </c>
      <c r="H221" s="9">
        <v>0</v>
      </c>
      <c r="I221" s="9">
        <v>1.282</v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>
        <f t="shared" si="3"/>
        <v>1.282</v>
      </c>
    </row>
    <row r="222" spans="1:30" x14ac:dyDescent="0.35">
      <c r="A222" s="2">
        <v>2021</v>
      </c>
      <c r="B222" s="3" t="s">
        <v>870</v>
      </c>
      <c r="C222" s="4" t="s">
        <v>45</v>
      </c>
      <c r="D222" s="5" t="s">
        <v>244</v>
      </c>
      <c r="E222" s="6" t="s">
        <v>497</v>
      </c>
      <c r="F222" s="7" t="s">
        <v>96</v>
      </c>
      <c r="G222" s="9">
        <v>2.1349999999999998</v>
      </c>
      <c r="H222" s="9">
        <v>0</v>
      </c>
      <c r="I222" s="9">
        <v>2.1349999999999998</v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>
        <f t="shared" si="3"/>
        <v>2.1349999999999998</v>
      </c>
    </row>
    <row r="223" spans="1:30" x14ac:dyDescent="0.35">
      <c r="A223" s="2">
        <v>2021</v>
      </c>
      <c r="B223" s="3" t="s">
        <v>871</v>
      </c>
      <c r="C223" s="4" t="s">
        <v>45</v>
      </c>
      <c r="D223" s="5" t="s">
        <v>245</v>
      </c>
      <c r="E223" s="6" t="s">
        <v>497</v>
      </c>
      <c r="F223" s="7" t="s">
        <v>96</v>
      </c>
      <c r="G223" s="9">
        <v>0</v>
      </c>
      <c r="H223" s="9">
        <v>0</v>
      </c>
      <c r="I223" s="9">
        <v>0</v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>
        <f t="shared" si="3"/>
        <v>0</v>
      </c>
    </row>
    <row r="224" spans="1:30" x14ac:dyDescent="0.35">
      <c r="A224" s="2">
        <v>2021</v>
      </c>
      <c r="B224" s="3" t="s">
        <v>872</v>
      </c>
      <c r="C224" s="4" t="s">
        <v>45</v>
      </c>
      <c r="D224" s="5" t="s">
        <v>246</v>
      </c>
      <c r="E224" s="6" t="s">
        <v>497</v>
      </c>
      <c r="F224" s="7" t="s">
        <v>96</v>
      </c>
      <c r="G224" s="9">
        <v>322.00000000000011</v>
      </c>
      <c r="H224" s="9">
        <v>0.73699999999999999</v>
      </c>
      <c r="I224" s="9">
        <v>322.73700000000014</v>
      </c>
      <c r="J224" s="9"/>
      <c r="K224" s="9"/>
      <c r="L224" s="9">
        <v>221.58</v>
      </c>
      <c r="M224" s="9"/>
      <c r="N224" s="9"/>
      <c r="O224" s="9"/>
      <c r="P224" s="9">
        <v>221.58</v>
      </c>
      <c r="Q224" s="9"/>
      <c r="R224" s="9"/>
      <c r="S224" s="9">
        <v>11.68</v>
      </c>
      <c r="T224" s="9">
        <v>0</v>
      </c>
      <c r="U224" s="9"/>
      <c r="V224" s="9">
        <v>55.926000000000002</v>
      </c>
      <c r="W224" s="9">
        <v>55.926000000000002</v>
      </c>
      <c r="X224" s="9"/>
      <c r="Y224" s="9"/>
      <c r="Z224" s="9"/>
      <c r="AA224" s="9"/>
      <c r="AB224" s="9"/>
      <c r="AC224" s="9">
        <v>58.730999999999995</v>
      </c>
      <c r="AD224" s="9">
        <f t="shared" si="3"/>
        <v>0</v>
      </c>
    </row>
    <row r="225" spans="1:30" x14ac:dyDescent="0.35">
      <c r="A225" s="2">
        <v>2021</v>
      </c>
      <c r="B225" s="3" t="s">
        <v>873</v>
      </c>
      <c r="C225" s="4" t="s">
        <v>45</v>
      </c>
      <c r="D225" s="5" t="s">
        <v>247</v>
      </c>
      <c r="E225" s="6" t="s">
        <v>506</v>
      </c>
      <c r="F225" s="7" t="s">
        <v>98</v>
      </c>
      <c r="G225" s="9">
        <v>10</v>
      </c>
      <c r="H225" s="9">
        <v>0</v>
      </c>
      <c r="I225" s="9">
        <v>10</v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>
        <v>10</v>
      </c>
      <c r="AD225" s="9">
        <f t="shared" si="3"/>
        <v>0</v>
      </c>
    </row>
    <row r="226" spans="1:30" x14ac:dyDescent="0.35">
      <c r="A226" s="2">
        <v>2021</v>
      </c>
      <c r="B226" s="3" t="s">
        <v>874</v>
      </c>
      <c r="C226" s="4" t="s">
        <v>45</v>
      </c>
      <c r="D226" s="5" t="s">
        <v>248</v>
      </c>
      <c r="E226" s="6" t="s">
        <v>506</v>
      </c>
      <c r="F226" s="7" t="s">
        <v>98</v>
      </c>
      <c r="G226" s="9">
        <v>12389.434999999999</v>
      </c>
      <c r="H226" s="9">
        <v>0</v>
      </c>
      <c r="I226" s="9">
        <v>12389.434999999999</v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>
        <v>3707.299</v>
      </c>
      <c r="W226" s="9">
        <v>3707.299</v>
      </c>
      <c r="X226" s="9"/>
      <c r="Y226" s="9"/>
      <c r="Z226" s="9"/>
      <c r="AA226" s="9"/>
      <c r="AB226" s="9"/>
      <c r="AC226" s="9">
        <v>8798.0889999999981</v>
      </c>
      <c r="AD226" s="9">
        <f t="shared" si="3"/>
        <v>0</v>
      </c>
    </row>
    <row r="227" spans="1:30" x14ac:dyDescent="0.35">
      <c r="A227" s="2">
        <v>2021</v>
      </c>
      <c r="B227" s="3" t="s">
        <v>875</v>
      </c>
      <c r="C227" s="4" t="s">
        <v>45</v>
      </c>
      <c r="D227" s="5" t="s">
        <v>249</v>
      </c>
      <c r="E227" s="6" t="s">
        <v>506</v>
      </c>
      <c r="F227" s="7" t="s">
        <v>98</v>
      </c>
      <c r="G227" s="9">
        <v>3.8999999999999986</v>
      </c>
      <c r="H227" s="9">
        <v>1.337834</v>
      </c>
      <c r="I227" s="9">
        <v>5.2378339999999985</v>
      </c>
      <c r="J227" s="9"/>
      <c r="K227" s="9"/>
      <c r="L227" s="9"/>
      <c r="M227" s="9"/>
      <c r="N227" s="9"/>
      <c r="O227" s="9"/>
      <c r="P227" s="9"/>
      <c r="Q227" s="9"/>
      <c r="R227" s="9"/>
      <c r="S227" s="9">
        <v>0.27700000000000002</v>
      </c>
      <c r="T227" s="9"/>
      <c r="U227" s="9"/>
      <c r="V227" s="9">
        <v>0.23</v>
      </c>
      <c r="W227" s="9">
        <v>0.23</v>
      </c>
      <c r="X227" s="9"/>
      <c r="Y227" s="9"/>
      <c r="Z227" s="9"/>
      <c r="AA227" s="9"/>
      <c r="AB227" s="9"/>
      <c r="AC227" s="9">
        <v>2E-3</v>
      </c>
      <c r="AD227" s="9">
        <f t="shared" si="3"/>
        <v>4.7288339999999982</v>
      </c>
    </row>
    <row r="228" spans="1:30" x14ac:dyDescent="0.35">
      <c r="A228" s="2">
        <v>2021</v>
      </c>
      <c r="B228" s="3" t="s">
        <v>876</v>
      </c>
      <c r="C228" s="4" t="s">
        <v>45</v>
      </c>
      <c r="D228" s="5" t="s">
        <v>250</v>
      </c>
      <c r="E228" s="6" t="s">
        <v>506</v>
      </c>
      <c r="F228" s="7" t="s">
        <v>98</v>
      </c>
      <c r="G228" s="9">
        <v>4031.7039999999997</v>
      </c>
      <c r="H228" s="9">
        <v>2881.7605549999998</v>
      </c>
      <c r="I228" s="9">
        <v>6913.4645549999996</v>
      </c>
      <c r="J228" s="9"/>
      <c r="K228" s="9"/>
      <c r="L228" s="9"/>
      <c r="M228" s="9"/>
      <c r="N228" s="9"/>
      <c r="O228" s="9"/>
      <c r="P228" s="9"/>
      <c r="Q228" s="9"/>
      <c r="R228" s="9"/>
      <c r="S228" s="9">
        <v>77.027000000000001</v>
      </c>
      <c r="T228" s="9"/>
      <c r="U228" s="9"/>
      <c r="V228" s="9">
        <v>5496.527</v>
      </c>
      <c r="W228" s="9">
        <v>5496.527</v>
      </c>
      <c r="X228" s="9"/>
      <c r="Y228" s="9"/>
      <c r="Z228" s="9"/>
      <c r="AA228" s="9"/>
      <c r="AB228" s="9"/>
      <c r="AC228" s="9">
        <v>1616.5920000000001</v>
      </c>
      <c r="AD228" s="9">
        <f t="shared" si="3"/>
        <v>0</v>
      </c>
    </row>
    <row r="229" spans="1:30" x14ac:dyDescent="0.35">
      <c r="A229" s="2">
        <v>2021</v>
      </c>
      <c r="B229" s="3" t="s">
        <v>877</v>
      </c>
      <c r="C229" s="4" t="s">
        <v>45</v>
      </c>
      <c r="D229" s="5" t="s">
        <v>251</v>
      </c>
      <c r="E229" s="6" t="s">
        <v>506</v>
      </c>
      <c r="F229" s="7" t="s">
        <v>98</v>
      </c>
      <c r="G229" s="9">
        <v>323.05999999999995</v>
      </c>
      <c r="H229" s="9">
        <v>0</v>
      </c>
      <c r="I229" s="9">
        <v>323.05999999999995</v>
      </c>
      <c r="J229" s="9"/>
      <c r="K229" s="9"/>
      <c r="L229" s="9"/>
      <c r="M229" s="9"/>
      <c r="N229" s="9"/>
      <c r="O229" s="9"/>
      <c r="P229" s="9"/>
      <c r="Q229" s="9"/>
      <c r="R229" s="9"/>
      <c r="S229" s="9">
        <v>6.0960000000000001</v>
      </c>
      <c r="T229" s="9"/>
      <c r="U229" s="9"/>
      <c r="V229" s="9"/>
      <c r="W229" s="9"/>
      <c r="X229" s="9"/>
      <c r="Y229" s="9"/>
      <c r="Z229" s="9"/>
      <c r="AA229" s="9"/>
      <c r="AB229" s="9"/>
      <c r="AC229" s="9">
        <v>43.192</v>
      </c>
      <c r="AD229" s="9">
        <f t="shared" si="3"/>
        <v>273.77199999999993</v>
      </c>
    </row>
    <row r="230" spans="1:30" x14ac:dyDescent="0.35">
      <c r="A230" s="2">
        <v>2021</v>
      </c>
      <c r="B230" s="3" t="s">
        <v>878</v>
      </c>
      <c r="C230" s="4" t="s">
        <v>45</v>
      </c>
      <c r="D230" s="5" t="s">
        <v>252</v>
      </c>
      <c r="E230" s="6" t="s">
        <v>497</v>
      </c>
      <c r="F230" s="7" t="s">
        <v>96</v>
      </c>
      <c r="G230" s="9">
        <v>4222.8809999999994</v>
      </c>
      <c r="H230" s="9">
        <v>22.405999999999999</v>
      </c>
      <c r="I230" s="9">
        <v>4245.2869999999994</v>
      </c>
      <c r="J230" s="9"/>
      <c r="K230" s="9"/>
      <c r="L230" s="9"/>
      <c r="M230" s="9"/>
      <c r="N230" s="9"/>
      <c r="O230" s="9"/>
      <c r="P230" s="9"/>
      <c r="Q230" s="9"/>
      <c r="R230" s="9"/>
      <c r="S230" s="9">
        <v>8.7029999999999994</v>
      </c>
      <c r="T230" s="9"/>
      <c r="U230" s="9"/>
      <c r="V230" s="9">
        <v>189.17399999999998</v>
      </c>
      <c r="W230" s="9">
        <v>189.17399999999998</v>
      </c>
      <c r="X230" s="9"/>
      <c r="Y230" s="9"/>
      <c r="Z230" s="9"/>
      <c r="AA230" s="9"/>
      <c r="AB230" s="9"/>
      <c r="AC230" s="9">
        <v>3389.5590000000002</v>
      </c>
      <c r="AD230" s="9">
        <f t="shared" si="3"/>
        <v>657.85099999999875</v>
      </c>
    </row>
    <row r="231" spans="1:30" x14ac:dyDescent="0.35">
      <c r="A231" s="2">
        <v>2021</v>
      </c>
      <c r="B231" s="3" t="s">
        <v>879</v>
      </c>
      <c r="C231" s="4" t="s">
        <v>45</v>
      </c>
      <c r="D231" s="5" t="s">
        <v>253</v>
      </c>
      <c r="E231" s="6" t="s">
        <v>506</v>
      </c>
      <c r="F231" s="7" t="s">
        <v>98</v>
      </c>
      <c r="G231" s="9">
        <v>10187.414999999997</v>
      </c>
      <c r="H231" s="9">
        <v>945.77300000000014</v>
      </c>
      <c r="I231" s="9">
        <v>11133.187999999998</v>
      </c>
      <c r="J231" s="9"/>
      <c r="K231" s="9"/>
      <c r="L231" s="9"/>
      <c r="M231" s="9"/>
      <c r="N231" s="9"/>
      <c r="O231" s="9"/>
      <c r="P231" s="9"/>
      <c r="Q231" s="9"/>
      <c r="R231" s="9"/>
      <c r="S231" s="9">
        <v>8.4689999999999994</v>
      </c>
      <c r="T231" s="9"/>
      <c r="U231" s="9"/>
      <c r="V231" s="9">
        <v>4984.3580000000002</v>
      </c>
      <c r="W231" s="9">
        <v>4984.3580000000002</v>
      </c>
      <c r="X231" s="9"/>
      <c r="Y231" s="9"/>
      <c r="Z231" s="9"/>
      <c r="AA231" s="9"/>
      <c r="AB231" s="9"/>
      <c r="AC231" s="9">
        <v>6219.679000000001</v>
      </c>
      <c r="AD231" s="9">
        <f t="shared" si="3"/>
        <v>0</v>
      </c>
    </row>
    <row r="232" spans="1:30" x14ac:dyDescent="0.35">
      <c r="A232" s="2">
        <v>2021</v>
      </c>
      <c r="B232" s="3" t="s">
        <v>880</v>
      </c>
      <c r="C232" s="4" t="s">
        <v>45</v>
      </c>
      <c r="D232" s="5" t="s">
        <v>254</v>
      </c>
      <c r="E232" s="6" t="s">
        <v>506</v>
      </c>
      <c r="F232" s="7" t="s">
        <v>98</v>
      </c>
      <c r="G232" s="9">
        <v>4128.996000000001</v>
      </c>
      <c r="H232" s="9">
        <v>19.079999999999998</v>
      </c>
      <c r="I232" s="9">
        <v>4148.0760000000009</v>
      </c>
      <c r="J232" s="9"/>
      <c r="K232" s="9"/>
      <c r="L232" s="9"/>
      <c r="M232" s="9"/>
      <c r="N232" s="9"/>
      <c r="O232" s="9"/>
      <c r="P232" s="9"/>
      <c r="Q232" s="9"/>
      <c r="R232" s="9"/>
      <c r="S232" s="9">
        <v>76.623000000000005</v>
      </c>
      <c r="T232" s="9"/>
      <c r="U232" s="9"/>
      <c r="V232" s="9">
        <v>2424.9499999999998</v>
      </c>
      <c r="W232" s="9">
        <v>2424.9499999999998</v>
      </c>
      <c r="X232" s="9"/>
      <c r="Y232" s="9"/>
      <c r="Z232" s="9"/>
      <c r="AA232" s="9"/>
      <c r="AB232" s="9"/>
      <c r="AC232" s="9">
        <v>837.02600000000007</v>
      </c>
      <c r="AD232" s="9">
        <f t="shared" si="3"/>
        <v>809.477000000001</v>
      </c>
    </row>
    <row r="233" spans="1:30" x14ac:dyDescent="0.35">
      <c r="A233" s="2">
        <v>2021</v>
      </c>
      <c r="B233" s="3" t="s">
        <v>881</v>
      </c>
      <c r="C233" s="4" t="s">
        <v>45</v>
      </c>
      <c r="D233" s="5" t="s">
        <v>255</v>
      </c>
      <c r="E233" s="6" t="s">
        <v>506</v>
      </c>
      <c r="F233" s="7" t="s">
        <v>98</v>
      </c>
      <c r="G233" s="9">
        <v>808.08500000000004</v>
      </c>
      <c r="H233" s="9">
        <v>740.48088099999995</v>
      </c>
      <c r="I233" s="9">
        <v>1548.565881</v>
      </c>
      <c r="J233" s="9"/>
      <c r="K233" s="9"/>
      <c r="L233" s="9"/>
      <c r="M233" s="9"/>
      <c r="N233" s="9"/>
      <c r="O233" s="9"/>
      <c r="P233" s="9"/>
      <c r="Q233" s="9"/>
      <c r="R233" s="9"/>
      <c r="S233" s="9">
        <v>23.785</v>
      </c>
      <c r="T233" s="9">
        <v>0</v>
      </c>
      <c r="U233" s="9"/>
      <c r="V233" s="9">
        <v>722.81099999999992</v>
      </c>
      <c r="W233" s="9">
        <v>722.81099999999992</v>
      </c>
      <c r="X233" s="9"/>
      <c r="Y233" s="9"/>
      <c r="Z233" s="9"/>
      <c r="AA233" s="9"/>
      <c r="AB233" s="9"/>
      <c r="AC233" s="9">
        <v>366.23742000000004</v>
      </c>
      <c r="AD233" s="9">
        <f t="shared" si="3"/>
        <v>435.73246099999994</v>
      </c>
    </row>
    <row r="234" spans="1:30" x14ac:dyDescent="0.35">
      <c r="A234" s="2">
        <v>2021</v>
      </c>
      <c r="B234" s="3" t="s">
        <v>882</v>
      </c>
      <c r="C234" s="4" t="s">
        <v>45</v>
      </c>
      <c r="D234" s="5" t="s">
        <v>256</v>
      </c>
      <c r="E234" s="6" t="s">
        <v>506</v>
      </c>
      <c r="F234" s="7" t="s">
        <v>98</v>
      </c>
      <c r="G234" s="9">
        <v>14.580000000000004</v>
      </c>
      <c r="H234" s="9">
        <v>0.68</v>
      </c>
      <c r="I234" s="9">
        <v>15.260000000000003</v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>
        <v>0.76500000000000001</v>
      </c>
      <c r="W234" s="9">
        <v>0.76500000000000001</v>
      </c>
      <c r="X234" s="9"/>
      <c r="Y234" s="9"/>
      <c r="Z234" s="9"/>
      <c r="AA234" s="9"/>
      <c r="AB234" s="9"/>
      <c r="AC234" s="9">
        <v>11.715</v>
      </c>
      <c r="AD234" s="9">
        <f t="shared" si="3"/>
        <v>2.7800000000000029</v>
      </c>
    </row>
    <row r="235" spans="1:30" x14ac:dyDescent="0.35">
      <c r="A235" s="2">
        <v>2021</v>
      </c>
      <c r="B235" s="3" t="s">
        <v>883</v>
      </c>
      <c r="C235" s="4" t="s">
        <v>45</v>
      </c>
      <c r="D235" s="5" t="s">
        <v>257</v>
      </c>
      <c r="E235" s="6" t="s">
        <v>506</v>
      </c>
      <c r="F235" s="7" t="s">
        <v>98</v>
      </c>
      <c r="G235" s="9">
        <v>1358.8923199999992</v>
      </c>
      <c r="H235" s="9">
        <v>825.31699999999989</v>
      </c>
      <c r="I235" s="9">
        <v>2184.209319999999</v>
      </c>
      <c r="J235" s="9"/>
      <c r="K235" s="9"/>
      <c r="L235" s="9"/>
      <c r="M235" s="9"/>
      <c r="N235" s="9"/>
      <c r="O235" s="9"/>
      <c r="P235" s="9"/>
      <c r="Q235" s="9"/>
      <c r="R235" s="9"/>
      <c r="S235" s="9">
        <v>49.588000000000001</v>
      </c>
      <c r="T235" s="9">
        <v>0</v>
      </c>
      <c r="U235" s="9"/>
      <c r="V235" s="9">
        <v>1502.9590000000001</v>
      </c>
      <c r="W235" s="9">
        <v>1502.9590000000001</v>
      </c>
      <c r="X235" s="9"/>
      <c r="Y235" s="9"/>
      <c r="Z235" s="9"/>
      <c r="AA235" s="9"/>
      <c r="AB235" s="9"/>
      <c r="AC235" s="9">
        <v>707.39800000000002</v>
      </c>
      <c r="AD235" s="9">
        <f t="shared" si="3"/>
        <v>0</v>
      </c>
    </row>
    <row r="236" spans="1:30" x14ac:dyDescent="0.35">
      <c r="A236" s="2">
        <v>2021</v>
      </c>
      <c r="B236" s="3" t="s">
        <v>884</v>
      </c>
      <c r="C236" s="4" t="s">
        <v>45</v>
      </c>
      <c r="D236" s="5" t="s">
        <v>258</v>
      </c>
      <c r="E236" s="6" t="s">
        <v>506</v>
      </c>
      <c r="F236" s="7" t="s">
        <v>98</v>
      </c>
      <c r="G236" s="9">
        <v>53.789999999999992</v>
      </c>
      <c r="H236" s="9">
        <v>0</v>
      </c>
      <c r="I236" s="9">
        <v>53.789999999999992</v>
      </c>
      <c r="J236" s="9"/>
      <c r="K236" s="9"/>
      <c r="L236" s="9"/>
      <c r="M236" s="9"/>
      <c r="N236" s="9"/>
      <c r="O236" s="9"/>
      <c r="P236" s="9"/>
      <c r="Q236" s="9"/>
      <c r="R236" s="9"/>
      <c r="S236" s="9">
        <v>3.7989999999999999</v>
      </c>
      <c r="T236" s="9">
        <v>0</v>
      </c>
      <c r="U236" s="9"/>
      <c r="V236" s="9">
        <v>2.5350000000000001</v>
      </c>
      <c r="W236" s="9">
        <v>2.5350000000000001</v>
      </c>
      <c r="X236" s="9"/>
      <c r="Y236" s="9"/>
      <c r="Z236" s="9"/>
      <c r="AA236" s="9"/>
      <c r="AB236" s="9"/>
      <c r="AC236" s="9">
        <v>2.4339999999999997</v>
      </c>
      <c r="AD236" s="9">
        <f t="shared" si="3"/>
        <v>45.021999999999991</v>
      </c>
    </row>
    <row r="237" spans="1:30" x14ac:dyDescent="0.35">
      <c r="A237" s="2">
        <v>2021</v>
      </c>
      <c r="B237" s="3" t="s">
        <v>885</v>
      </c>
      <c r="C237" s="4" t="s">
        <v>45</v>
      </c>
      <c r="D237" s="5" t="s">
        <v>41</v>
      </c>
      <c r="E237" s="6" t="s">
        <v>506</v>
      </c>
      <c r="F237" s="7" t="s">
        <v>98</v>
      </c>
      <c r="G237" s="9">
        <v>435.64499999999998</v>
      </c>
      <c r="H237" s="9">
        <v>9.6460000000000008</v>
      </c>
      <c r="I237" s="9">
        <v>445.291</v>
      </c>
      <c r="J237" s="9"/>
      <c r="K237" s="9"/>
      <c r="L237" s="9"/>
      <c r="M237" s="9"/>
      <c r="N237" s="9"/>
      <c r="O237" s="9"/>
      <c r="P237" s="9"/>
      <c r="Q237" s="9"/>
      <c r="R237" s="9"/>
      <c r="S237" s="9">
        <v>331.72399999999999</v>
      </c>
      <c r="T237" s="9">
        <v>0</v>
      </c>
      <c r="U237" s="9"/>
      <c r="V237" s="9">
        <v>29.437000000000005</v>
      </c>
      <c r="W237" s="9">
        <v>29.437000000000005</v>
      </c>
      <c r="X237" s="9"/>
      <c r="Y237" s="9"/>
      <c r="Z237" s="9"/>
      <c r="AA237" s="9"/>
      <c r="AB237" s="9"/>
      <c r="AC237" s="9">
        <v>57.106999999999999</v>
      </c>
      <c r="AD237" s="9">
        <f t="shared" si="3"/>
        <v>27.022999999999996</v>
      </c>
    </row>
    <row r="238" spans="1:30" x14ac:dyDescent="0.35">
      <c r="A238" s="2">
        <v>2021</v>
      </c>
      <c r="B238" s="3" t="s">
        <v>886</v>
      </c>
      <c r="C238" s="4" t="s">
        <v>45</v>
      </c>
      <c r="D238" s="5" t="s">
        <v>259</v>
      </c>
      <c r="E238" s="6" t="s">
        <v>491</v>
      </c>
      <c r="F238" s="7" t="s">
        <v>130</v>
      </c>
      <c r="G238" s="9">
        <v>1.5309999999999997</v>
      </c>
      <c r="H238" s="9">
        <v>15.670999999999999</v>
      </c>
      <c r="I238" s="9">
        <v>17.201999999999998</v>
      </c>
      <c r="J238" s="9"/>
      <c r="K238" s="9"/>
      <c r="L238" s="9">
        <v>18.875499999999999</v>
      </c>
      <c r="M238" s="9"/>
      <c r="N238" s="9"/>
      <c r="O238" s="9"/>
      <c r="P238" s="9">
        <v>18.875499999999999</v>
      </c>
      <c r="Q238" s="9"/>
      <c r="R238" s="9"/>
      <c r="S238" s="9"/>
      <c r="T238" s="9">
        <v>1.6010000000000002</v>
      </c>
      <c r="U238" s="9"/>
      <c r="V238" s="9"/>
      <c r="W238" s="9"/>
      <c r="X238" s="9"/>
      <c r="Y238" s="9"/>
      <c r="Z238" s="9"/>
      <c r="AA238" s="9"/>
      <c r="AB238" s="9"/>
      <c r="AC238" s="9">
        <v>1E-3</v>
      </c>
      <c r="AD238" s="9">
        <f t="shared" si="3"/>
        <v>0</v>
      </c>
    </row>
    <row r="239" spans="1:30" x14ac:dyDescent="0.35">
      <c r="A239" s="2">
        <v>2021</v>
      </c>
      <c r="B239" s="3" t="s">
        <v>887</v>
      </c>
      <c r="C239" s="4" t="s">
        <v>45</v>
      </c>
      <c r="D239" s="5" t="s">
        <v>260</v>
      </c>
      <c r="E239" s="6" t="s">
        <v>491</v>
      </c>
      <c r="F239" s="7" t="s">
        <v>130</v>
      </c>
      <c r="G239" s="9">
        <v>66.775000000000006</v>
      </c>
      <c r="H239" s="9">
        <v>0.432</v>
      </c>
      <c r="I239" s="9">
        <v>67.207000000000008</v>
      </c>
      <c r="J239" s="9"/>
      <c r="K239" s="9"/>
      <c r="L239" s="9"/>
      <c r="M239" s="9"/>
      <c r="N239" s="9"/>
      <c r="O239" s="9"/>
      <c r="P239" s="9"/>
      <c r="Q239" s="9"/>
      <c r="R239" s="9"/>
      <c r="S239" s="9">
        <v>21.204000000000001</v>
      </c>
      <c r="T239" s="9"/>
      <c r="U239" s="9"/>
      <c r="V239" s="9"/>
      <c r="W239" s="9"/>
      <c r="X239" s="9"/>
      <c r="Y239" s="9"/>
      <c r="Z239" s="9"/>
      <c r="AA239" s="9"/>
      <c r="AB239" s="9"/>
      <c r="AC239" s="9">
        <v>1.4999999999999999E-2</v>
      </c>
      <c r="AD239" s="9">
        <f t="shared" si="3"/>
        <v>45.988000000000007</v>
      </c>
    </row>
    <row r="240" spans="1:30" x14ac:dyDescent="0.35">
      <c r="A240" s="2">
        <v>2021</v>
      </c>
      <c r="B240" s="3" t="s">
        <v>888</v>
      </c>
      <c r="C240" s="4" t="s">
        <v>45</v>
      </c>
      <c r="D240" s="5" t="s">
        <v>261</v>
      </c>
      <c r="E240" s="6" t="s">
        <v>492</v>
      </c>
      <c r="F240" s="7" t="s">
        <v>132</v>
      </c>
      <c r="G240" s="9">
        <v>595.40399999999977</v>
      </c>
      <c r="H240" s="9">
        <v>2.5000000000000001E-2</v>
      </c>
      <c r="I240" s="9">
        <v>595.42899999999975</v>
      </c>
      <c r="J240" s="9"/>
      <c r="K240" s="9"/>
      <c r="L240" s="9">
        <v>23</v>
      </c>
      <c r="M240" s="9"/>
      <c r="N240" s="9"/>
      <c r="O240" s="9"/>
      <c r="P240" s="9">
        <v>23</v>
      </c>
      <c r="Q240" s="9"/>
      <c r="R240" s="9"/>
      <c r="S240" s="9">
        <v>246.547</v>
      </c>
      <c r="T240" s="9">
        <v>6.9179999999999993</v>
      </c>
      <c r="U240" s="9"/>
      <c r="V240" s="9"/>
      <c r="W240" s="9"/>
      <c r="X240" s="9"/>
      <c r="Y240" s="9"/>
      <c r="Z240" s="9"/>
      <c r="AA240" s="9"/>
      <c r="AB240" s="9"/>
      <c r="AC240" s="9">
        <v>13.538</v>
      </c>
      <c r="AD240" s="9">
        <f t="shared" si="3"/>
        <v>305.4259999999997</v>
      </c>
    </row>
    <row r="241" spans="1:30" x14ac:dyDescent="0.35">
      <c r="A241" s="2">
        <v>2021</v>
      </c>
      <c r="B241" s="3" t="s">
        <v>889</v>
      </c>
      <c r="C241" s="4" t="s">
        <v>45</v>
      </c>
      <c r="D241" s="5" t="s">
        <v>262</v>
      </c>
      <c r="E241" s="6" t="s">
        <v>491</v>
      </c>
      <c r="F241" s="7" t="s">
        <v>130</v>
      </c>
      <c r="G241" s="9">
        <v>0.33200000000000007</v>
      </c>
      <c r="H241" s="9">
        <v>0</v>
      </c>
      <c r="I241" s="9">
        <v>0.33200000000000007</v>
      </c>
      <c r="J241" s="9"/>
      <c r="K241" s="9"/>
      <c r="L241" s="9"/>
      <c r="M241" s="9"/>
      <c r="N241" s="9"/>
      <c r="O241" s="9"/>
      <c r="P241" s="9"/>
      <c r="Q241" s="9"/>
      <c r="R241" s="9"/>
      <c r="S241" s="9">
        <v>0.39400000000000002</v>
      </c>
      <c r="T241" s="9"/>
      <c r="U241" s="9"/>
      <c r="V241" s="9"/>
      <c r="W241" s="9"/>
      <c r="X241" s="9"/>
      <c r="Y241" s="9"/>
      <c r="Z241" s="9"/>
      <c r="AA241" s="9"/>
      <c r="AB241" s="9"/>
      <c r="AC241" s="9">
        <v>0.24199999999999999</v>
      </c>
      <c r="AD241" s="9">
        <f t="shared" si="3"/>
        <v>0</v>
      </c>
    </row>
    <row r="242" spans="1:30" x14ac:dyDescent="0.35">
      <c r="A242" s="2">
        <v>2021</v>
      </c>
      <c r="B242" s="3" t="s">
        <v>890</v>
      </c>
      <c r="C242" s="4"/>
      <c r="D242" s="5" t="s">
        <v>263</v>
      </c>
      <c r="E242" s="6" t="s">
        <v>525</v>
      </c>
      <c r="F242" s="13" t="s">
        <v>264</v>
      </c>
      <c r="G242" s="9">
        <v>98227.651624000006</v>
      </c>
      <c r="H242" s="9">
        <v>32803.811350999989</v>
      </c>
      <c r="I242" s="9">
        <v>131031.462975</v>
      </c>
      <c r="J242" s="9"/>
      <c r="K242" s="9"/>
      <c r="L242" s="9">
        <v>52280.468000000037</v>
      </c>
      <c r="M242" s="9"/>
      <c r="N242" s="9"/>
      <c r="O242" s="9"/>
      <c r="P242" s="9">
        <v>52279.818000000036</v>
      </c>
      <c r="Q242" s="9"/>
      <c r="R242" s="9">
        <v>0.65</v>
      </c>
      <c r="S242" s="9"/>
      <c r="T242" s="9">
        <v>2.1800000000000002</v>
      </c>
      <c r="U242" s="9"/>
      <c r="V242" s="9">
        <v>65226.557583000002</v>
      </c>
      <c r="W242" s="9">
        <v>60609.891583000004</v>
      </c>
      <c r="X242" s="9">
        <v>4507.7591999999995</v>
      </c>
      <c r="Y242" s="9">
        <v>108.9068</v>
      </c>
      <c r="Z242" s="9"/>
      <c r="AA242" s="9"/>
      <c r="AB242" s="9"/>
      <c r="AC242" s="9">
        <v>13557.120289999999</v>
      </c>
      <c r="AD242" s="9">
        <f t="shared" si="3"/>
        <v>0</v>
      </c>
    </row>
    <row r="243" spans="1:30" x14ac:dyDescent="0.35">
      <c r="A243" s="2">
        <v>2021</v>
      </c>
      <c r="B243" s="3" t="s">
        <v>891</v>
      </c>
      <c r="C243" s="4"/>
      <c r="D243" s="5" t="s">
        <v>265</v>
      </c>
      <c r="E243" s="6" t="s">
        <v>528</v>
      </c>
      <c r="F243" s="13" t="s">
        <v>266</v>
      </c>
      <c r="G243" s="9">
        <v>54689.811999999998</v>
      </c>
      <c r="H243" s="9">
        <v>29865.094000000001</v>
      </c>
      <c r="I243" s="9">
        <v>84554.906000000003</v>
      </c>
      <c r="J243" s="9"/>
      <c r="K243" s="9"/>
      <c r="L243" s="9">
        <v>14672.78999999999</v>
      </c>
      <c r="M243" s="9"/>
      <c r="N243" s="9"/>
      <c r="O243" s="9">
        <v>561.33999999999992</v>
      </c>
      <c r="P243" s="9">
        <v>13885.94999999999</v>
      </c>
      <c r="Q243" s="9">
        <v>225.5</v>
      </c>
      <c r="R243" s="9"/>
      <c r="S243" s="9">
        <v>7573.6090000000004</v>
      </c>
      <c r="T243" s="9"/>
      <c r="U243" s="9"/>
      <c r="V243" s="9">
        <v>35468.262000000002</v>
      </c>
      <c r="W243" s="9">
        <v>35468.262000000002</v>
      </c>
      <c r="X243" s="9"/>
      <c r="Y243" s="9"/>
      <c r="Z243" s="9"/>
      <c r="AA243" s="9"/>
      <c r="AB243" s="9">
        <v>5</v>
      </c>
      <c r="AC243" s="9">
        <v>20176.945</v>
      </c>
      <c r="AD243" s="9">
        <f t="shared" si="3"/>
        <v>6658.3000000000102</v>
      </c>
    </row>
    <row r="244" spans="1:30" x14ac:dyDescent="0.35">
      <c r="A244" s="2">
        <v>2021</v>
      </c>
      <c r="B244" s="3" t="s">
        <v>892</v>
      </c>
      <c r="C244" s="4"/>
      <c r="D244" s="5" t="s">
        <v>578</v>
      </c>
      <c r="E244" s="6" t="s">
        <v>528</v>
      </c>
      <c r="F244" s="13" t="s">
        <v>266</v>
      </c>
      <c r="G244" s="9">
        <v>12875.130999999999</v>
      </c>
      <c r="H244" s="9">
        <v>3676.4259999999999</v>
      </c>
      <c r="I244" s="9">
        <v>16551.557000000001</v>
      </c>
      <c r="J244" s="9"/>
      <c r="K244" s="9"/>
      <c r="L244" s="9">
        <v>1964.2190000000001</v>
      </c>
      <c r="M244" s="9"/>
      <c r="N244" s="9"/>
      <c r="O244" s="9"/>
      <c r="P244" s="9">
        <v>1964.2190000000001</v>
      </c>
      <c r="Q244" s="9"/>
      <c r="R244" s="9"/>
      <c r="S244" s="9"/>
      <c r="T244" s="9"/>
      <c r="U244" s="9"/>
      <c r="V244" s="9">
        <v>10317.732</v>
      </c>
      <c r="W244" s="9">
        <v>10317.732</v>
      </c>
      <c r="X244" s="9"/>
      <c r="Y244" s="9"/>
      <c r="Z244" s="9"/>
      <c r="AA244" s="9"/>
      <c r="AB244" s="9"/>
      <c r="AC244" s="9">
        <v>3648.1329999999998</v>
      </c>
      <c r="AD244" s="9">
        <f t="shared" si="3"/>
        <v>621.47299999999996</v>
      </c>
    </row>
    <row r="245" spans="1:30" x14ac:dyDescent="0.35">
      <c r="A245" s="2">
        <v>2021</v>
      </c>
      <c r="B245" s="104" t="s">
        <v>893</v>
      </c>
      <c r="C245" s="4"/>
      <c r="D245" s="5" t="s">
        <v>579</v>
      </c>
      <c r="E245" s="6" t="s">
        <v>528</v>
      </c>
      <c r="F245" s="13" t="s">
        <v>266</v>
      </c>
      <c r="G245" s="9">
        <v>41814.680999999997</v>
      </c>
      <c r="H245" s="9">
        <v>26188.668000000001</v>
      </c>
      <c r="I245" s="9">
        <v>68003.349000000002</v>
      </c>
      <c r="J245" s="9"/>
      <c r="K245" s="9"/>
      <c r="L245" s="9">
        <v>12708.570999999989</v>
      </c>
      <c r="M245" s="9"/>
      <c r="N245" s="9"/>
      <c r="O245" s="9">
        <v>561.33999999999992</v>
      </c>
      <c r="P245" s="9">
        <v>11921.730999999989</v>
      </c>
      <c r="Q245" s="9">
        <v>225.5</v>
      </c>
      <c r="R245" s="9"/>
      <c r="S245" s="9">
        <v>7573.6090000000004</v>
      </c>
      <c r="T245" s="9"/>
      <c r="U245" s="9"/>
      <c r="V245" s="9">
        <v>25150.53</v>
      </c>
      <c r="W245" s="9">
        <v>25150.53</v>
      </c>
      <c r="X245" s="9"/>
      <c r="Y245" s="9"/>
      <c r="Z245" s="9"/>
      <c r="AA245" s="9"/>
      <c r="AB245" s="9">
        <v>5</v>
      </c>
      <c r="AC245" s="9">
        <v>16528.812000000002</v>
      </c>
      <c r="AD245" s="9">
        <f t="shared" si="3"/>
        <v>6036.8270000000084</v>
      </c>
    </row>
    <row r="246" spans="1:30" x14ac:dyDescent="0.35">
      <c r="A246" s="2">
        <v>2021</v>
      </c>
      <c r="B246" s="3" t="s">
        <v>894</v>
      </c>
      <c r="C246" s="4"/>
      <c r="D246" s="5" t="s">
        <v>267</v>
      </c>
      <c r="E246" s="6" t="s">
        <v>530</v>
      </c>
      <c r="F246" s="13" t="s">
        <v>268</v>
      </c>
      <c r="G246" s="9">
        <v>52951.578999999998</v>
      </c>
      <c r="H246" s="9">
        <v>4197.2420000000002</v>
      </c>
      <c r="I246" s="9">
        <v>57148.821000000004</v>
      </c>
      <c r="J246" s="9"/>
      <c r="K246" s="9"/>
      <c r="L246" s="9">
        <v>3485.450000000003</v>
      </c>
      <c r="M246" s="9"/>
      <c r="N246" s="9"/>
      <c r="O246" s="9"/>
      <c r="P246" s="9">
        <v>3485.450000000003</v>
      </c>
      <c r="Q246" s="9"/>
      <c r="R246" s="9"/>
      <c r="S246" s="9">
        <v>4104.3870000000006</v>
      </c>
      <c r="T246" s="9"/>
      <c r="U246" s="9"/>
      <c r="V246" s="9">
        <v>16809.686000000002</v>
      </c>
      <c r="W246" s="9">
        <v>9372.81</v>
      </c>
      <c r="X246" s="9">
        <v>7436.8760000000002</v>
      </c>
      <c r="Y246" s="9"/>
      <c r="Z246" s="9">
        <v>31091.403999999999</v>
      </c>
      <c r="AA246" s="9"/>
      <c r="AB246" s="9">
        <v>5.0999999999999996</v>
      </c>
      <c r="AC246" s="9"/>
      <c r="AD246" s="9">
        <f t="shared" si="3"/>
        <v>1652.7939999999967</v>
      </c>
    </row>
    <row r="247" spans="1:30" x14ac:dyDescent="0.35">
      <c r="A247" s="2">
        <v>2021</v>
      </c>
      <c r="B247" s="3" t="s">
        <v>895</v>
      </c>
      <c r="C247" s="4"/>
      <c r="D247" s="5" t="s">
        <v>269</v>
      </c>
      <c r="E247" s="6" t="s">
        <v>521</v>
      </c>
      <c r="F247" s="7" t="s">
        <v>270</v>
      </c>
      <c r="G247" s="9">
        <v>7782.5529999999999</v>
      </c>
      <c r="H247" s="9">
        <v>9619.9340000000011</v>
      </c>
      <c r="I247" s="9">
        <v>17402.487000000001</v>
      </c>
      <c r="J247" s="9"/>
      <c r="K247" s="9"/>
      <c r="L247" s="9">
        <v>4931.773000000001</v>
      </c>
      <c r="M247" s="9"/>
      <c r="N247" s="9"/>
      <c r="O247" s="9"/>
      <c r="P247" s="9">
        <v>4888.0530000000008</v>
      </c>
      <c r="Q247" s="9">
        <v>23.767000000000003</v>
      </c>
      <c r="R247" s="9">
        <v>19.952999999999999</v>
      </c>
      <c r="S247" s="9"/>
      <c r="T247" s="9"/>
      <c r="U247" s="9"/>
      <c r="V247" s="9">
        <v>11524.791000000001</v>
      </c>
      <c r="W247" s="9">
        <v>11524.791000000001</v>
      </c>
      <c r="X247" s="9"/>
      <c r="Y247" s="9"/>
      <c r="Z247" s="9"/>
      <c r="AA247" s="9"/>
      <c r="AB247" s="9"/>
      <c r="AC247" s="9">
        <v>1630.51</v>
      </c>
      <c r="AD247" s="9">
        <f t="shared" si="3"/>
        <v>0</v>
      </c>
    </row>
    <row r="248" spans="1:30" x14ac:dyDescent="0.35">
      <c r="A248" s="2">
        <v>2021</v>
      </c>
      <c r="B248" s="3" t="s">
        <v>896</v>
      </c>
      <c r="C248" s="4"/>
      <c r="D248" s="5" t="s">
        <v>580</v>
      </c>
      <c r="E248" s="6" t="s">
        <v>521</v>
      </c>
      <c r="F248" s="7" t="s">
        <v>270</v>
      </c>
      <c r="G248" s="9">
        <v>4493.2079999999996</v>
      </c>
      <c r="H248" s="9">
        <v>337.36799999999999</v>
      </c>
      <c r="I248" s="9">
        <v>4830.576</v>
      </c>
      <c r="J248" s="9"/>
      <c r="K248" s="9"/>
      <c r="L248" s="9">
        <v>4507.0400000000009</v>
      </c>
      <c r="M248" s="9"/>
      <c r="N248" s="9"/>
      <c r="O248" s="9"/>
      <c r="P248" s="9">
        <v>4467.4400000000005</v>
      </c>
      <c r="Q248" s="9">
        <v>19.647000000000002</v>
      </c>
      <c r="R248" s="9">
        <v>19.952999999999999</v>
      </c>
      <c r="S248" s="9"/>
      <c r="T248" s="9"/>
      <c r="U248" s="9"/>
      <c r="V248" s="9">
        <v>248.16400000000004</v>
      </c>
      <c r="W248" s="9">
        <v>248.16400000000004</v>
      </c>
      <c r="X248" s="9"/>
      <c r="Y248" s="9"/>
      <c r="Z248" s="9"/>
      <c r="AA248" s="9"/>
      <c r="AB248" s="9"/>
      <c r="AC248" s="9">
        <v>289.33999999999997</v>
      </c>
      <c r="AD248" s="9">
        <f t="shared" si="3"/>
        <v>0</v>
      </c>
    </row>
    <row r="249" spans="1:30" x14ac:dyDescent="0.35">
      <c r="A249" s="2">
        <v>2021</v>
      </c>
      <c r="B249" s="3" t="s">
        <v>897</v>
      </c>
      <c r="C249" s="4"/>
      <c r="D249" s="5" t="s">
        <v>581</v>
      </c>
      <c r="E249" s="6" t="s">
        <v>521</v>
      </c>
      <c r="F249" s="7" t="s">
        <v>270</v>
      </c>
      <c r="G249" s="9">
        <v>3289.3449999999998</v>
      </c>
      <c r="H249" s="9">
        <v>9282.5660000000007</v>
      </c>
      <c r="I249" s="9">
        <v>12571.911</v>
      </c>
      <c r="J249" s="9"/>
      <c r="K249" s="9"/>
      <c r="L249" s="9">
        <v>424.733</v>
      </c>
      <c r="M249" s="9"/>
      <c r="N249" s="9"/>
      <c r="O249" s="9"/>
      <c r="P249" s="9">
        <v>420.613</v>
      </c>
      <c r="Q249" s="9">
        <v>4.12</v>
      </c>
      <c r="R249" s="9"/>
      <c r="S249" s="9"/>
      <c r="T249" s="9"/>
      <c r="U249" s="9"/>
      <c r="V249" s="9">
        <v>11276.627</v>
      </c>
      <c r="W249" s="9">
        <v>11276.627</v>
      </c>
      <c r="X249" s="9"/>
      <c r="Y249" s="9"/>
      <c r="Z249" s="9"/>
      <c r="AA249" s="9"/>
      <c r="AB249" s="9"/>
      <c r="AC249" s="9">
        <v>1341.17</v>
      </c>
      <c r="AD249" s="9">
        <f t="shared" si="3"/>
        <v>0</v>
      </c>
    </row>
    <row r="250" spans="1:30" x14ac:dyDescent="0.35">
      <c r="A250" s="2">
        <v>2021</v>
      </c>
      <c r="B250" s="3" t="s">
        <v>898</v>
      </c>
      <c r="C250" s="4"/>
      <c r="D250" s="5" t="s">
        <v>271</v>
      </c>
      <c r="E250" s="6" t="s">
        <v>550</v>
      </c>
      <c r="F250" s="7" t="s">
        <v>272</v>
      </c>
      <c r="G250" s="9">
        <v>593.96399999999994</v>
      </c>
      <c r="H250" s="9">
        <v>3292.05</v>
      </c>
      <c r="I250" s="9">
        <v>3886.0140000000001</v>
      </c>
      <c r="J250" s="9"/>
      <c r="K250" s="9"/>
      <c r="L250" s="9">
        <v>2660.9699999999993</v>
      </c>
      <c r="M250" s="9"/>
      <c r="N250" s="9"/>
      <c r="O250" s="9">
        <v>275.3</v>
      </c>
      <c r="P250" s="9">
        <v>2311.2899999999995</v>
      </c>
      <c r="Q250" s="9">
        <v>74.38</v>
      </c>
      <c r="R250" s="9"/>
      <c r="S250" s="9">
        <v>375.411</v>
      </c>
      <c r="T250" s="9"/>
      <c r="U250" s="9"/>
      <c r="V250" s="9">
        <v>165.61600000000001</v>
      </c>
      <c r="W250" s="9">
        <v>165.61600000000001</v>
      </c>
      <c r="X250" s="9"/>
      <c r="Y250" s="9"/>
      <c r="Z250" s="9"/>
      <c r="AA250" s="9"/>
      <c r="AB250" s="9"/>
      <c r="AC250" s="9">
        <v>761.76</v>
      </c>
      <c r="AD250" s="9">
        <f t="shared" si="3"/>
        <v>0</v>
      </c>
    </row>
    <row r="251" spans="1:30" x14ac:dyDescent="0.35">
      <c r="A251" s="2">
        <v>2021</v>
      </c>
      <c r="B251" s="3" t="s">
        <v>899</v>
      </c>
      <c r="C251" s="4"/>
      <c r="D251" s="5" t="s">
        <v>582</v>
      </c>
      <c r="E251" s="6" t="s">
        <v>550</v>
      </c>
      <c r="F251" s="7" t="s">
        <v>272</v>
      </c>
      <c r="G251" s="9">
        <v>281.3</v>
      </c>
      <c r="H251" s="9">
        <v>2483.9090000000001</v>
      </c>
      <c r="I251" s="9">
        <v>2765.2089999999998</v>
      </c>
      <c r="J251" s="9"/>
      <c r="K251" s="9"/>
      <c r="L251" s="9">
        <v>2245.9099999999994</v>
      </c>
      <c r="M251" s="9"/>
      <c r="N251" s="9"/>
      <c r="O251" s="9"/>
      <c r="P251" s="9">
        <v>2231.9299999999994</v>
      </c>
      <c r="Q251" s="9">
        <v>13.98</v>
      </c>
      <c r="R251" s="9"/>
      <c r="S251" s="9">
        <v>66.48</v>
      </c>
      <c r="T251" s="9"/>
      <c r="U251" s="9"/>
      <c r="V251" s="9"/>
      <c r="W251" s="9"/>
      <c r="X251" s="9"/>
      <c r="Y251" s="9"/>
      <c r="Z251" s="9"/>
      <c r="AA251" s="9"/>
      <c r="AB251" s="9"/>
      <c r="AC251" s="9">
        <v>437.11</v>
      </c>
      <c r="AD251" s="9">
        <f t="shared" si="3"/>
        <v>15.709000000000401</v>
      </c>
    </row>
    <row r="252" spans="1:30" x14ac:dyDescent="0.35">
      <c r="A252" s="2">
        <v>2021</v>
      </c>
      <c r="B252" s="3" t="s">
        <v>900</v>
      </c>
      <c r="C252" s="4"/>
      <c r="D252" s="5" t="s">
        <v>583</v>
      </c>
      <c r="E252" s="6" t="s">
        <v>550</v>
      </c>
      <c r="F252" s="7" t="s">
        <v>272</v>
      </c>
      <c r="G252" s="9">
        <v>312.66399999999999</v>
      </c>
      <c r="H252" s="9">
        <v>808.14099999999996</v>
      </c>
      <c r="I252" s="9">
        <v>1120.8050000000001</v>
      </c>
      <c r="J252" s="9"/>
      <c r="K252" s="9"/>
      <c r="L252" s="9">
        <v>415.06</v>
      </c>
      <c r="M252" s="9"/>
      <c r="N252" s="9"/>
      <c r="O252" s="9">
        <v>275.3</v>
      </c>
      <c r="P252" s="9">
        <v>79.36</v>
      </c>
      <c r="Q252" s="9">
        <v>60.4</v>
      </c>
      <c r="R252" s="9"/>
      <c r="S252" s="9">
        <v>308.93099999999998</v>
      </c>
      <c r="T252" s="9"/>
      <c r="U252" s="9"/>
      <c r="V252" s="9">
        <v>165.61600000000001</v>
      </c>
      <c r="W252" s="9">
        <v>165.61600000000001</v>
      </c>
      <c r="X252" s="9"/>
      <c r="Y252" s="9"/>
      <c r="Z252" s="9"/>
      <c r="AA252" s="9"/>
      <c r="AB252" s="9"/>
      <c r="AC252" s="9">
        <v>324.64999999999998</v>
      </c>
      <c r="AD252" s="9">
        <f t="shared" si="3"/>
        <v>0</v>
      </c>
    </row>
    <row r="253" spans="1:30" x14ac:dyDescent="0.35">
      <c r="A253" s="2">
        <v>2021</v>
      </c>
      <c r="B253" s="3" t="s">
        <v>901</v>
      </c>
      <c r="C253" s="4"/>
      <c r="D253" s="5" t="s">
        <v>273</v>
      </c>
      <c r="E253" s="6" t="s">
        <v>550</v>
      </c>
      <c r="F253" s="7" t="s">
        <v>272</v>
      </c>
      <c r="G253" s="9">
        <v>2546.962</v>
      </c>
      <c r="H253" s="9">
        <v>39.5</v>
      </c>
      <c r="I253" s="9">
        <v>2586.462</v>
      </c>
      <c r="J253" s="9">
        <v>49.82</v>
      </c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>
        <v>2479.63</v>
      </c>
      <c r="AD253" s="9">
        <f t="shared" si="3"/>
        <v>57.011999999999716</v>
      </c>
    </row>
    <row r="254" spans="1:30" x14ac:dyDescent="0.35">
      <c r="A254" s="2">
        <v>2021</v>
      </c>
      <c r="B254" s="3" t="s">
        <v>902</v>
      </c>
      <c r="C254" s="4"/>
      <c r="D254" s="5" t="s">
        <v>274</v>
      </c>
      <c r="E254" s="6" t="s">
        <v>523</v>
      </c>
      <c r="F254" s="13" t="s">
        <v>275</v>
      </c>
      <c r="G254" s="9">
        <v>19220.258000000002</v>
      </c>
      <c r="H254" s="9">
        <v>36471.919999999998</v>
      </c>
      <c r="I254" s="9">
        <v>55692.178</v>
      </c>
      <c r="J254" s="9"/>
      <c r="K254" s="9"/>
      <c r="L254" s="9">
        <v>21547.44000000001</v>
      </c>
      <c r="M254" s="9"/>
      <c r="N254" s="9"/>
      <c r="O254" s="9"/>
      <c r="P254" s="9">
        <v>21547.44000000001</v>
      </c>
      <c r="Q254" s="9"/>
      <c r="R254" s="9"/>
      <c r="S254" s="9"/>
      <c r="T254" s="9"/>
      <c r="U254" s="9"/>
      <c r="V254" s="9">
        <v>35351.11099999999</v>
      </c>
      <c r="W254" s="9">
        <v>35351.11099999999</v>
      </c>
      <c r="X254" s="9"/>
      <c r="Y254" s="9"/>
      <c r="Z254" s="9"/>
      <c r="AA254" s="9"/>
      <c r="AB254" s="9"/>
      <c r="AC254" s="9">
        <v>2751.6750000000002</v>
      </c>
      <c r="AD254" s="9">
        <f t="shared" si="3"/>
        <v>0</v>
      </c>
    </row>
    <row r="255" spans="1:30" x14ac:dyDescent="0.35">
      <c r="A255" s="2">
        <v>2021</v>
      </c>
      <c r="B255" s="3" t="s">
        <v>903</v>
      </c>
      <c r="C255" s="4"/>
      <c r="D255" s="5" t="s">
        <v>276</v>
      </c>
      <c r="E255" s="6" t="s">
        <v>534</v>
      </c>
      <c r="F255" s="7" t="s">
        <v>88</v>
      </c>
      <c r="G255" s="9">
        <v>0</v>
      </c>
      <c r="H255" s="9">
        <v>0.57999999999999996</v>
      </c>
      <c r="I255" s="9">
        <v>0.57999999999999996</v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>
        <v>0.57999999999999996</v>
      </c>
      <c r="AD255" s="9">
        <f t="shared" si="3"/>
        <v>0</v>
      </c>
    </row>
    <row r="256" spans="1:30" x14ac:dyDescent="0.35">
      <c r="A256" s="2">
        <v>2021</v>
      </c>
      <c r="B256" s="3" t="s">
        <v>904</v>
      </c>
      <c r="C256" s="4" t="s">
        <v>45</v>
      </c>
      <c r="D256" s="5" t="s">
        <v>277</v>
      </c>
      <c r="E256" s="6" t="s">
        <v>504</v>
      </c>
      <c r="F256" s="7" t="s">
        <v>278</v>
      </c>
      <c r="G256" s="9">
        <v>1528.5229999999999</v>
      </c>
      <c r="H256" s="9">
        <v>51.741</v>
      </c>
      <c r="I256" s="9">
        <v>1580.2639999999999</v>
      </c>
      <c r="J256" s="9">
        <v>136.184</v>
      </c>
      <c r="K256" s="9"/>
      <c r="L256" s="9">
        <v>62.66</v>
      </c>
      <c r="M256" s="9"/>
      <c r="N256" s="9"/>
      <c r="O256" s="9">
        <v>62.66</v>
      </c>
      <c r="P256" s="9"/>
      <c r="Q256" s="9"/>
      <c r="R256" s="9"/>
      <c r="S256" s="9">
        <v>225.221</v>
      </c>
      <c r="T256" s="9"/>
      <c r="U256" s="9"/>
      <c r="V256" s="9"/>
      <c r="W256" s="9"/>
      <c r="X256" s="9"/>
      <c r="Y256" s="9"/>
      <c r="Z256" s="9"/>
      <c r="AA256" s="9"/>
      <c r="AB256" s="9"/>
      <c r="AC256" s="9">
        <v>875.58199999999999</v>
      </c>
      <c r="AD256" s="9">
        <f t="shared" si="3"/>
        <v>280.61699999999985</v>
      </c>
    </row>
    <row r="257" spans="1:30" x14ac:dyDescent="0.35">
      <c r="A257" s="2">
        <v>2021</v>
      </c>
      <c r="B257" s="3" t="s">
        <v>905</v>
      </c>
      <c r="C257" s="4" t="s">
        <v>45</v>
      </c>
      <c r="D257" s="5" t="s">
        <v>279</v>
      </c>
      <c r="E257" s="6" t="s">
        <v>559</v>
      </c>
      <c r="F257" s="7" t="s">
        <v>280</v>
      </c>
      <c r="G257" s="9">
        <v>91.802999999999997</v>
      </c>
      <c r="H257" s="9">
        <v>7.0000000000000001E-3</v>
      </c>
      <c r="I257" s="9">
        <v>91.81</v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>
        <v>5.8449999999999998</v>
      </c>
      <c r="U257" s="9"/>
      <c r="V257" s="9"/>
      <c r="W257" s="9"/>
      <c r="X257" s="9"/>
      <c r="Y257" s="9"/>
      <c r="Z257" s="9"/>
      <c r="AA257" s="9"/>
      <c r="AB257" s="9"/>
      <c r="AC257" s="9">
        <v>94.198000000000008</v>
      </c>
      <c r="AD257" s="9">
        <f t="shared" si="3"/>
        <v>0</v>
      </c>
    </row>
    <row r="258" spans="1:30" x14ac:dyDescent="0.35">
      <c r="A258" s="2">
        <v>2021</v>
      </c>
      <c r="B258" s="3" t="s">
        <v>906</v>
      </c>
      <c r="C258" s="4" t="s">
        <v>45</v>
      </c>
      <c r="D258" s="5" t="s">
        <v>281</v>
      </c>
      <c r="E258" s="6" t="s">
        <v>508</v>
      </c>
      <c r="F258" s="7" t="s">
        <v>126</v>
      </c>
      <c r="G258" s="9">
        <v>2020.4623999999985</v>
      </c>
      <c r="H258" s="9">
        <v>264.13519999999994</v>
      </c>
      <c r="I258" s="9">
        <v>2284.5975999999982</v>
      </c>
      <c r="J258" s="9">
        <v>0</v>
      </c>
      <c r="K258" s="9">
        <v>0</v>
      </c>
      <c r="L258" s="9">
        <v>10</v>
      </c>
      <c r="M258" s="9"/>
      <c r="N258" s="9"/>
      <c r="O258" s="9">
        <v>10</v>
      </c>
      <c r="P258" s="9"/>
      <c r="Q258" s="9"/>
      <c r="R258" s="9"/>
      <c r="S258" s="9">
        <v>1141.8329999999999</v>
      </c>
      <c r="T258" s="9"/>
      <c r="U258" s="9"/>
      <c r="V258" s="9"/>
      <c r="W258" s="9"/>
      <c r="X258" s="9"/>
      <c r="Y258" s="9"/>
      <c r="Z258" s="9"/>
      <c r="AA258" s="9"/>
      <c r="AB258" s="9"/>
      <c r="AC258" s="9">
        <v>771.15480000000002</v>
      </c>
      <c r="AD258" s="9">
        <f t="shared" si="3"/>
        <v>361.60979999999836</v>
      </c>
    </row>
    <row r="259" spans="1:30" x14ac:dyDescent="0.35">
      <c r="A259" s="2">
        <v>2021</v>
      </c>
      <c r="B259" s="3" t="s">
        <v>907</v>
      </c>
      <c r="C259" s="4"/>
      <c r="D259" s="5" t="s">
        <v>282</v>
      </c>
      <c r="E259" s="6" t="s">
        <v>508</v>
      </c>
      <c r="F259" s="7" t="s">
        <v>126</v>
      </c>
      <c r="G259" s="11">
        <v>776.10057999999992</v>
      </c>
      <c r="H259" s="11">
        <v>706.49599999999998</v>
      </c>
      <c r="I259" s="14">
        <v>1482.597</v>
      </c>
      <c r="J259" s="14">
        <v>108.54</v>
      </c>
      <c r="K259" s="9"/>
      <c r="L259" s="9"/>
      <c r="M259" s="9"/>
      <c r="N259" s="9"/>
      <c r="O259" s="9"/>
      <c r="P259" s="9"/>
      <c r="Q259" s="9"/>
      <c r="R259" s="9"/>
      <c r="S259" s="9">
        <v>317.78500000000003</v>
      </c>
      <c r="T259" s="9"/>
      <c r="U259" s="9"/>
      <c r="V259" s="9"/>
      <c r="W259" s="9"/>
      <c r="X259" s="9"/>
      <c r="Y259" s="9"/>
      <c r="Z259" s="9"/>
      <c r="AA259" s="9"/>
      <c r="AB259" s="9"/>
      <c r="AC259" s="9">
        <v>1022.468</v>
      </c>
      <c r="AD259" s="9">
        <f t="shared" si="3"/>
        <v>33.803999999999974</v>
      </c>
    </row>
    <row r="260" spans="1:30" x14ac:dyDescent="0.35">
      <c r="A260" s="2">
        <v>2021</v>
      </c>
      <c r="B260" s="3" t="s">
        <v>908</v>
      </c>
      <c r="C260" s="4"/>
      <c r="D260" s="5" t="s">
        <v>283</v>
      </c>
      <c r="E260" s="6" t="s">
        <v>527</v>
      </c>
      <c r="F260" s="7" t="s">
        <v>284</v>
      </c>
      <c r="G260" s="11">
        <v>35596.419617</v>
      </c>
      <c r="H260" s="11">
        <v>426.36696899999998</v>
      </c>
      <c r="I260" s="14">
        <v>36022.786999999997</v>
      </c>
      <c r="J260" s="12"/>
      <c r="K260" s="9"/>
      <c r="L260" s="9">
        <v>11595.06</v>
      </c>
      <c r="M260" s="9"/>
      <c r="N260" s="9"/>
      <c r="O260" s="9"/>
      <c r="P260" s="9">
        <v>11595.06</v>
      </c>
      <c r="Q260" s="9"/>
      <c r="R260" s="9"/>
      <c r="S260" s="9">
        <v>4764.7969999999996</v>
      </c>
      <c r="T260" s="9"/>
      <c r="U260" s="9"/>
      <c r="V260" s="9">
        <v>13742.111999999999</v>
      </c>
      <c r="W260" s="9">
        <v>13742.111999999999</v>
      </c>
      <c r="X260" s="9"/>
      <c r="Y260" s="9"/>
      <c r="Z260" s="9"/>
      <c r="AA260" s="9"/>
      <c r="AB260" s="9">
        <v>336.7</v>
      </c>
      <c r="AC260" s="9">
        <v>7292.3729999999996</v>
      </c>
      <c r="AD260" s="9">
        <f t="shared" si="3"/>
        <v>0</v>
      </c>
    </row>
    <row r="261" spans="1:30" x14ac:dyDescent="0.35">
      <c r="A261" s="2">
        <v>2021</v>
      </c>
      <c r="B261" s="3" t="s">
        <v>909</v>
      </c>
      <c r="C261" s="4" t="s">
        <v>45</v>
      </c>
      <c r="D261" s="5" t="s">
        <v>285</v>
      </c>
      <c r="E261" s="6" t="s">
        <v>538</v>
      </c>
      <c r="F261" s="7" t="s">
        <v>286</v>
      </c>
      <c r="G261" s="9">
        <v>46060.145522999999</v>
      </c>
      <c r="H261" s="9">
        <v>43</v>
      </c>
      <c r="I261" s="9">
        <v>46103.145523000014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/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46891.805431000015</v>
      </c>
      <c r="AD261" s="9">
        <f t="shared" si="3"/>
        <v>0</v>
      </c>
    </row>
    <row r="262" spans="1:30" x14ac:dyDescent="0.35">
      <c r="A262" s="2">
        <v>2021</v>
      </c>
      <c r="B262" s="3" t="s">
        <v>910</v>
      </c>
      <c r="C262" s="4" t="s">
        <v>45</v>
      </c>
      <c r="D262" s="5" t="s">
        <v>584</v>
      </c>
      <c r="E262" s="6" t="s">
        <v>538</v>
      </c>
      <c r="F262" s="7" t="s">
        <v>286</v>
      </c>
      <c r="G262" s="9">
        <v>35239.935790000003</v>
      </c>
      <c r="H262" s="9">
        <v>43</v>
      </c>
      <c r="I262" s="9">
        <v>35282.93579000001</v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>
        <v>35784.093430000015</v>
      </c>
      <c r="AD262" s="9">
        <f t="shared" ref="AD262:AD325" si="4">IF(I262-J262-K262-L262-S262-T262-V262-Z262-AA262-AB262-AC262&gt;0,I262-J262-K262-L262-S262-T262-V262-Z262-AA262-AB262-AC262,0)</f>
        <v>0</v>
      </c>
    </row>
    <row r="263" spans="1:30" x14ac:dyDescent="0.35">
      <c r="A263" s="2">
        <v>2021</v>
      </c>
      <c r="B263" s="3" t="s">
        <v>911</v>
      </c>
      <c r="C263" s="4" t="s">
        <v>45</v>
      </c>
      <c r="D263" s="5" t="s">
        <v>585</v>
      </c>
      <c r="E263" s="6" t="s">
        <v>538</v>
      </c>
      <c r="F263" s="7" t="s">
        <v>286</v>
      </c>
      <c r="G263" s="9">
        <v>10820.209733</v>
      </c>
      <c r="H263" s="9">
        <v>0</v>
      </c>
      <c r="I263" s="9">
        <v>10820.209733</v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>
        <v>11107.712001</v>
      </c>
      <c r="AD263" s="9">
        <f t="shared" si="4"/>
        <v>0</v>
      </c>
    </row>
    <row r="264" spans="1:30" x14ac:dyDescent="0.35">
      <c r="A264" s="2">
        <v>2021</v>
      </c>
      <c r="B264" s="3" t="s">
        <v>912</v>
      </c>
      <c r="C264" s="4"/>
      <c r="D264" s="5" t="s">
        <v>287</v>
      </c>
      <c r="E264" s="6" t="s">
        <v>538</v>
      </c>
      <c r="F264" s="7" t="s">
        <v>286</v>
      </c>
      <c r="G264" s="9">
        <v>3842.3042999999993</v>
      </c>
      <c r="H264" s="9">
        <v>907.67556999999988</v>
      </c>
      <c r="I264" s="9">
        <v>4749.9798699999992</v>
      </c>
      <c r="J264" s="9">
        <v>0</v>
      </c>
      <c r="K264" s="9">
        <v>0</v>
      </c>
      <c r="L264" s="9">
        <v>141.458</v>
      </c>
      <c r="M264" s="9">
        <v>0</v>
      </c>
      <c r="N264" s="9">
        <v>0</v>
      </c>
      <c r="O264" s="9">
        <v>0</v>
      </c>
      <c r="P264" s="9">
        <v>141.458</v>
      </c>
      <c r="Q264" s="9">
        <v>0</v>
      </c>
      <c r="R264" s="9">
        <v>0</v>
      </c>
      <c r="S264" s="9">
        <v>0</v>
      </c>
      <c r="T264" s="9">
        <v>0</v>
      </c>
      <c r="U264" s="9"/>
      <c r="V264" s="9">
        <v>315.98099999999999</v>
      </c>
      <c r="W264" s="9">
        <v>315.98099999999999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3467.4380000000001</v>
      </c>
      <c r="AD264" s="9">
        <f t="shared" si="4"/>
        <v>825.10286999999971</v>
      </c>
    </row>
    <row r="265" spans="1:30" x14ac:dyDescent="0.35">
      <c r="A265" s="2">
        <v>2021</v>
      </c>
      <c r="B265" s="3" t="s">
        <v>913</v>
      </c>
      <c r="C265" s="4"/>
      <c r="D265" s="5" t="s">
        <v>584</v>
      </c>
      <c r="E265" s="6" t="s">
        <v>538</v>
      </c>
      <c r="F265" s="7" t="s">
        <v>286</v>
      </c>
      <c r="G265" s="9">
        <v>2894.2909999999993</v>
      </c>
      <c r="H265" s="9">
        <v>737.72556999999995</v>
      </c>
      <c r="I265" s="9">
        <v>3632.0165699999993</v>
      </c>
      <c r="J265" s="9"/>
      <c r="K265" s="9"/>
      <c r="L265" s="9">
        <v>20.187999999999999</v>
      </c>
      <c r="M265" s="9"/>
      <c r="N265" s="9"/>
      <c r="O265" s="9"/>
      <c r="P265" s="9">
        <v>20.187999999999999</v>
      </c>
      <c r="Q265" s="9"/>
      <c r="R265" s="9"/>
      <c r="S265" s="9"/>
      <c r="T265" s="9"/>
      <c r="U265" s="9"/>
      <c r="V265" s="9">
        <v>315.98099999999999</v>
      </c>
      <c r="W265" s="9">
        <v>315.98099999999999</v>
      </c>
      <c r="X265" s="9"/>
      <c r="Y265" s="9"/>
      <c r="Z265" s="9"/>
      <c r="AA265" s="9"/>
      <c r="AB265" s="9"/>
      <c r="AC265" s="9">
        <v>2783.7405000000003</v>
      </c>
      <c r="AD265" s="9">
        <f t="shared" si="4"/>
        <v>512.10706999999866</v>
      </c>
    </row>
    <row r="266" spans="1:30" x14ac:dyDescent="0.35">
      <c r="A266" s="2">
        <v>2021</v>
      </c>
      <c r="B266" s="3" t="s">
        <v>914</v>
      </c>
      <c r="C266" s="4"/>
      <c r="D266" s="5" t="s">
        <v>585</v>
      </c>
      <c r="E266" s="6" t="s">
        <v>538</v>
      </c>
      <c r="F266" s="7" t="s">
        <v>286</v>
      </c>
      <c r="G266" s="9">
        <v>948.01330000000007</v>
      </c>
      <c r="H266" s="9">
        <v>169.95</v>
      </c>
      <c r="I266" s="9">
        <v>1117.9633000000001</v>
      </c>
      <c r="J266" s="9"/>
      <c r="K266" s="9"/>
      <c r="L266" s="9">
        <v>121.27</v>
      </c>
      <c r="M266" s="9"/>
      <c r="N266" s="9"/>
      <c r="O266" s="9"/>
      <c r="P266" s="9">
        <v>121.27</v>
      </c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>
        <v>683.69749999999999</v>
      </c>
      <c r="AD266" s="9">
        <f t="shared" si="4"/>
        <v>312.99580000000014</v>
      </c>
    </row>
    <row r="267" spans="1:30" x14ac:dyDescent="0.35">
      <c r="A267" s="2">
        <v>2021</v>
      </c>
      <c r="B267" s="3" t="s">
        <v>915</v>
      </c>
      <c r="C267" s="4" t="s">
        <v>45</v>
      </c>
      <c r="D267" s="5" t="s">
        <v>288</v>
      </c>
      <c r="E267" s="6" t="s">
        <v>542</v>
      </c>
      <c r="F267" s="7" t="s">
        <v>289</v>
      </c>
      <c r="G267" s="9">
        <v>544.12689999999998</v>
      </c>
      <c r="H267" s="9">
        <v>7.9424159999999988</v>
      </c>
      <c r="I267" s="9">
        <v>552.06931599999996</v>
      </c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>
        <v>575.08799999999997</v>
      </c>
      <c r="AD267" s="9">
        <f t="shared" si="4"/>
        <v>0</v>
      </c>
    </row>
    <row r="268" spans="1:30" x14ac:dyDescent="0.35">
      <c r="A268" s="2">
        <v>2021</v>
      </c>
      <c r="B268" s="3" t="s">
        <v>916</v>
      </c>
      <c r="C268" s="4" t="s">
        <v>45</v>
      </c>
      <c r="D268" s="5" t="s">
        <v>290</v>
      </c>
      <c r="E268" s="6" t="s">
        <v>542</v>
      </c>
      <c r="F268" s="7" t="s">
        <v>289</v>
      </c>
      <c r="G268" s="9"/>
      <c r="H268" s="9"/>
      <c r="I268" s="9">
        <v>0</v>
      </c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>
        <f t="shared" si="4"/>
        <v>0</v>
      </c>
    </row>
    <row r="269" spans="1:30" x14ac:dyDescent="0.35">
      <c r="A269" s="2">
        <v>2021</v>
      </c>
      <c r="B269" s="3" t="s">
        <v>917</v>
      </c>
      <c r="C269" s="4" t="s">
        <v>45</v>
      </c>
      <c r="D269" s="5" t="s">
        <v>291</v>
      </c>
      <c r="E269" s="6" t="s">
        <v>542</v>
      </c>
      <c r="F269" s="7" t="s">
        <v>289</v>
      </c>
      <c r="G269" s="9">
        <v>0</v>
      </c>
      <c r="H269" s="9">
        <v>0.218</v>
      </c>
      <c r="I269" s="9">
        <v>0.218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>
        <v>0.48299999999999998</v>
      </c>
      <c r="U269" s="9"/>
      <c r="V269" s="9"/>
      <c r="W269" s="9"/>
      <c r="X269" s="9"/>
      <c r="Y269" s="9"/>
      <c r="Z269" s="9"/>
      <c r="AA269" s="9"/>
      <c r="AB269" s="9"/>
      <c r="AC269" s="9">
        <v>3.0000000000000001E-3</v>
      </c>
      <c r="AD269" s="9">
        <f t="shared" si="4"/>
        <v>0</v>
      </c>
    </row>
    <row r="270" spans="1:30" x14ac:dyDescent="0.35">
      <c r="A270" s="2">
        <v>2021</v>
      </c>
      <c r="B270" s="3" t="s">
        <v>918</v>
      </c>
      <c r="C270" s="4" t="s">
        <v>45</v>
      </c>
      <c r="D270" s="5" t="s">
        <v>292</v>
      </c>
      <c r="E270" s="6" t="s">
        <v>559</v>
      </c>
      <c r="F270" s="7" t="s">
        <v>280</v>
      </c>
      <c r="G270" s="9">
        <v>1.0939999999999999</v>
      </c>
      <c r="H270" s="9">
        <v>4.0000000000000001E-3</v>
      </c>
      <c r="I270" s="9">
        <v>1.0979999999999999</v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>
        <v>0.82499999999999996</v>
      </c>
      <c r="AD270" s="9">
        <f t="shared" si="4"/>
        <v>0.27299999999999991</v>
      </c>
    </row>
    <row r="271" spans="1:30" x14ac:dyDescent="0.35">
      <c r="A271" s="2">
        <v>2021</v>
      </c>
      <c r="B271" s="3" t="s">
        <v>919</v>
      </c>
      <c r="C271" s="4"/>
      <c r="D271" s="5" t="s">
        <v>293</v>
      </c>
      <c r="E271" s="6" t="s">
        <v>542</v>
      </c>
      <c r="F271" s="7" t="s">
        <v>289</v>
      </c>
      <c r="G271" s="11">
        <v>212.9254</v>
      </c>
      <c r="H271" s="11">
        <v>3.6503160000000001</v>
      </c>
      <c r="I271" s="14">
        <v>216.57599999999999</v>
      </c>
      <c r="J271" s="14">
        <v>133.04</v>
      </c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>
        <v>65.082999999999998</v>
      </c>
      <c r="AD271" s="9">
        <f t="shared" si="4"/>
        <v>18.453000000000003</v>
      </c>
    </row>
    <row r="272" spans="1:30" x14ac:dyDescent="0.35">
      <c r="A272" s="2">
        <v>2021</v>
      </c>
      <c r="B272" s="3" t="s">
        <v>920</v>
      </c>
      <c r="C272" s="4" t="s">
        <v>45</v>
      </c>
      <c r="D272" s="5" t="s">
        <v>294</v>
      </c>
      <c r="E272" s="6" t="s">
        <v>502</v>
      </c>
      <c r="F272" s="7" t="s">
        <v>77</v>
      </c>
      <c r="G272" s="9">
        <v>9.9355000000000118</v>
      </c>
      <c r="H272" s="9">
        <v>2.5171369999999977</v>
      </c>
      <c r="I272" s="9">
        <v>12.45263700000001</v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>
        <v>9.7719999999999985</v>
      </c>
      <c r="U272" s="9"/>
      <c r="V272" s="9"/>
      <c r="W272" s="9"/>
      <c r="X272" s="9"/>
      <c r="Y272" s="9"/>
      <c r="Z272" s="9"/>
      <c r="AA272" s="9"/>
      <c r="AB272" s="9"/>
      <c r="AC272" s="9">
        <v>0.55910000000000004</v>
      </c>
      <c r="AD272" s="9">
        <f t="shared" si="4"/>
        <v>2.1215370000000116</v>
      </c>
    </row>
    <row r="273" spans="1:30" x14ac:dyDescent="0.35">
      <c r="A273" s="2">
        <v>2021</v>
      </c>
      <c r="B273" s="3" t="s">
        <v>921</v>
      </c>
      <c r="C273" s="4" t="s">
        <v>45</v>
      </c>
      <c r="D273" s="5" t="s">
        <v>295</v>
      </c>
      <c r="E273" s="6" t="s">
        <v>502</v>
      </c>
      <c r="F273" s="7" t="s">
        <v>77</v>
      </c>
      <c r="G273" s="9">
        <v>250.92707000000053</v>
      </c>
      <c r="H273" s="9">
        <v>32.973737999999997</v>
      </c>
      <c r="I273" s="9">
        <v>283.90080800000055</v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>
        <v>185.33300000000003</v>
      </c>
      <c r="U273" s="9"/>
      <c r="V273" s="9">
        <v>19.664999999999999</v>
      </c>
      <c r="W273" s="9">
        <v>19.664999999999999</v>
      </c>
      <c r="X273" s="9"/>
      <c r="Y273" s="9"/>
      <c r="Z273" s="9"/>
      <c r="AA273" s="9"/>
      <c r="AB273" s="9"/>
      <c r="AC273" s="9">
        <v>36.170999999999999</v>
      </c>
      <c r="AD273" s="9">
        <f t="shared" si="4"/>
        <v>42.731808000000534</v>
      </c>
    </row>
    <row r="274" spans="1:30" x14ac:dyDescent="0.35">
      <c r="A274" s="2">
        <v>2021</v>
      </c>
      <c r="B274" s="3" t="s">
        <v>922</v>
      </c>
      <c r="C274" s="4"/>
      <c r="D274" s="5" t="s">
        <v>296</v>
      </c>
      <c r="E274" s="6" t="s">
        <v>502</v>
      </c>
      <c r="F274" s="7" t="s">
        <v>77</v>
      </c>
      <c r="G274" s="11">
        <v>3.7999999999999999E-2</v>
      </c>
      <c r="H274" s="11">
        <v>0.14299999999999999</v>
      </c>
      <c r="I274" s="14">
        <v>0.18099999999999999</v>
      </c>
      <c r="J274" s="12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>
        <f t="shared" si="4"/>
        <v>0.18099999999999999</v>
      </c>
    </row>
    <row r="275" spans="1:30" x14ac:dyDescent="0.35">
      <c r="A275" s="2">
        <v>2021</v>
      </c>
      <c r="B275" s="3" t="s">
        <v>923</v>
      </c>
      <c r="C275" s="4"/>
      <c r="D275" s="5" t="s">
        <v>297</v>
      </c>
      <c r="E275" s="6" t="s">
        <v>542</v>
      </c>
      <c r="F275" s="7" t="s">
        <v>289</v>
      </c>
      <c r="G275" s="11"/>
      <c r="H275" s="11"/>
      <c r="I275" s="14">
        <v>0</v>
      </c>
      <c r="J275" s="12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>
        <v>1.7789999999999999</v>
      </c>
      <c r="AD275" s="9">
        <f t="shared" si="4"/>
        <v>0</v>
      </c>
    </row>
    <row r="276" spans="1:30" x14ac:dyDescent="0.35">
      <c r="A276" s="2">
        <v>2021</v>
      </c>
      <c r="B276" s="3" t="s">
        <v>924</v>
      </c>
      <c r="C276" s="4"/>
      <c r="D276" s="5" t="s">
        <v>298</v>
      </c>
      <c r="E276" s="6" t="s">
        <v>516</v>
      </c>
      <c r="F276" s="7" t="s">
        <v>213</v>
      </c>
      <c r="G276" s="11">
        <v>110777.370263</v>
      </c>
      <c r="H276" s="11">
        <v>22495.021433000002</v>
      </c>
      <c r="I276" s="14">
        <v>133272.39199999999</v>
      </c>
      <c r="J276" s="12"/>
      <c r="K276" s="9"/>
      <c r="L276" s="9">
        <v>77154.444000000003</v>
      </c>
      <c r="M276" s="9"/>
      <c r="N276" s="9"/>
      <c r="O276" s="9"/>
      <c r="P276" s="9">
        <v>76060.365000000005</v>
      </c>
      <c r="Q276" s="9">
        <v>161.624</v>
      </c>
      <c r="R276" s="9">
        <v>932.45500000000004</v>
      </c>
      <c r="S276" s="9"/>
      <c r="T276" s="9"/>
      <c r="U276" s="9"/>
      <c r="V276" s="9">
        <v>7681.3680000000004</v>
      </c>
      <c r="W276" s="9">
        <v>7681.3680000000004</v>
      </c>
      <c r="X276" s="9"/>
      <c r="Y276" s="9"/>
      <c r="Z276" s="9"/>
      <c r="AA276" s="9"/>
      <c r="AB276" s="9"/>
      <c r="AC276" s="9">
        <v>30707.931</v>
      </c>
      <c r="AD276" s="9">
        <f t="shared" si="4"/>
        <v>17728.648999999987</v>
      </c>
    </row>
    <row r="277" spans="1:30" x14ac:dyDescent="0.35">
      <c r="A277" s="2">
        <v>2021</v>
      </c>
      <c r="B277" s="3" t="s">
        <v>925</v>
      </c>
      <c r="C277" s="4"/>
      <c r="D277" s="5" t="s">
        <v>299</v>
      </c>
      <c r="E277" s="6" t="s">
        <v>520</v>
      </c>
      <c r="F277" s="7" t="s">
        <v>216</v>
      </c>
      <c r="G277" s="11">
        <v>5692.6654390000003</v>
      </c>
      <c r="H277" s="11">
        <v>1902.4116730000001</v>
      </c>
      <c r="I277" s="14">
        <v>7595.0770000000002</v>
      </c>
      <c r="J277" s="12"/>
      <c r="K277" s="9"/>
      <c r="L277" s="9">
        <v>5423.4900349999998</v>
      </c>
      <c r="M277" s="9"/>
      <c r="N277" s="9"/>
      <c r="O277" s="9"/>
      <c r="P277" s="9">
        <v>2875.0239999999999</v>
      </c>
      <c r="Q277" s="9">
        <v>2314.1239999999998</v>
      </c>
      <c r="R277" s="9">
        <v>234.34200000000001</v>
      </c>
      <c r="S277" s="9"/>
      <c r="T277" s="9"/>
      <c r="U277" s="9"/>
      <c r="V277" s="9">
        <v>8.4380000000000006</v>
      </c>
      <c r="W277" s="9">
        <v>8.4380000000000006</v>
      </c>
      <c r="X277" s="9"/>
      <c r="Y277" s="9"/>
      <c r="Z277" s="9"/>
      <c r="AA277" s="9"/>
      <c r="AB277" s="9">
        <v>8.7590000000000003</v>
      </c>
      <c r="AC277" s="9">
        <v>1901.325</v>
      </c>
      <c r="AD277" s="9">
        <f t="shared" si="4"/>
        <v>253.06496500000026</v>
      </c>
    </row>
    <row r="278" spans="1:30" x14ac:dyDescent="0.35">
      <c r="A278" s="2">
        <v>2021</v>
      </c>
      <c r="B278" s="3" t="s">
        <v>926</v>
      </c>
      <c r="C278" s="4"/>
      <c r="D278" s="5" t="s">
        <v>300</v>
      </c>
      <c r="E278" s="6" t="s">
        <v>529</v>
      </c>
      <c r="F278" s="13" t="s">
        <v>55</v>
      </c>
      <c r="G278" s="9">
        <v>3089.0005599999995</v>
      </c>
      <c r="H278" s="9">
        <v>921.81073600000025</v>
      </c>
      <c r="I278" s="9">
        <v>4010.8112959999999</v>
      </c>
      <c r="J278" s="9">
        <v>1312.7550000000001</v>
      </c>
      <c r="K278" s="9"/>
      <c r="L278" s="9">
        <v>13.92</v>
      </c>
      <c r="M278" s="9"/>
      <c r="N278" s="9"/>
      <c r="O278" s="9"/>
      <c r="P278" s="9">
        <v>13.92</v>
      </c>
      <c r="Q278" s="9"/>
      <c r="R278" s="9"/>
      <c r="S278" s="9">
        <v>501.36</v>
      </c>
      <c r="T278" s="9">
        <v>0</v>
      </c>
      <c r="U278" s="9"/>
      <c r="V278" s="9">
        <v>29.18</v>
      </c>
      <c r="W278" s="9">
        <v>29.18</v>
      </c>
      <c r="X278" s="9"/>
      <c r="Y278" s="9"/>
      <c r="Z278" s="9"/>
      <c r="AA278" s="9"/>
      <c r="AB278" s="9"/>
      <c r="AC278" s="9">
        <v>2176.4286999999995</v>
      </c>
      <c r="AD278" s="9">
        <f t="shared" si="4"/>
        <v>0</v>
      </c>
    </row>
    <row r="279" spans="1:30" x14ac:dyDescent="0.35">
      <c r="A279" s="2">
        <v>2021</v>
      </c>
      <c r="B279" s="3" t="s">
        <v>927</v>
      </c>
      <c r="C279" s="4"/>
      <c r="D279" s="5" t="s">
        <v>301</v>
      </c>
      <c r="E279" s="6" t="s">
        <v>524</v>
      </c>
      <c r="F279" s="7" t="s">
        <v>197</v>
      </c>
      <c r="G279" s="9">
        <v>1372.8983200000002</v>
      </c>
      <c r="H279" s="9">
        <v>81.895503000000019</v>
      </c>
      <c r="I279" s="9">
        <v>1454.7938230000002</v>
      </c>
      <c r="J279" s="9">
        <v>295.48599999999999</v>
      </c>
      <c r="K279" s="9"/>
      <c r="L279" s="9">
        <v>34.200000000000003</v>
      </c>
      <c r="M279" s="9"/>
      <c r="N279" s="9"/>
      <c r="O279" s="9"/>
      <c r="P279" s="9">
        <v>34.200000000000003</v>
      </c>
      <c r="Q279" s="9"/>
      <c r="R279" s="9"/>
      <c r="S279" s="9"/>
      <c r="T279" s="9"/>
      <c r="U279" s="9"/>
      <c r="V279" s="9">
        <v>707.053</v>
      </c>
      <c r="W279" s="9">
        <v>707.053</v>
      </c>
      <c r="X279" s="9"/>
      <c r="Y279" s="9"/>
      <c r="Z279" s="9"/>
      <c r="AA279" s="9"/>
      <c r="AB279" s="9"/>
      <c r="AC279" s="9">
        <v>8.6650000000000009</v>
      </c>
      <c r="AD279" s="9">
        <f t="shared" si="4"/>
        <v>409.38982300000004</v>
      </c>
    </row>
    <row r="280" spans="1:30" x14ac:dyDescent="0.35">
      <c r="A280" s="2">
        <v>2021</v>
      </c>
      <c r="B280" s="3" t="s">
        <v>928</v>
      </c>
      <c r="C280" s="4" t="s">
        <v>45</v>
      </c>
      <c r="D280" s="5" t="s">
        <v>302</v>
      </c>
      <c r="E280" s="6" t="s">
        <v>542</v>
      </c>
      <c r="F280" s="7" t="s">
        <v>289</v>
      </c>
      <c r="G280" s="9">
        <v>1330.7281640000008</v>
      </c>
      <c r="H280" s="9">
        <v>43.468778</v>
      </c>
      <c r="I280" s="9">
        <v>1374.1969420000007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27.691000000000003</v>
      </c>
      <c r="T280" s="9">
        <v>0</v>
      </c>
      <c r="U280" s="9"/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1375.229</v>
      </c>
      <c r="AD280" s="9">
        <f t="shared" si="4"/>
        <v>0</v>
      </c>
    </row>
    <row r="281" spans="1:30" x14ac:dyDescent="0.35">
      <c r="A281" s="2">
        <v>2021</v>
      </c>
      <c r="B281" s="3" t="s">
        <v>929</v>
      </c>
      <c r="C281" s="4" t="s">
        <v>45</v>
      </c>
      <c r="D281" s="5" t="s">
        <v>586</v>
      </c>
      <c r="E281" s="6" t="s">
        <v>542</v>
      </c>
      <c r="F281" s="7" t="s">
        <v>289</v>
      </c>
      <c r="G281" s="9">
        <v>241.22280000000029</v>
      </c>
      <c r="H281" s="9">
        <v>5.6526169999999967</v>
      </c>
      <c r="I281" s="9">
        <v>246.87541700000028</v>
      </c>
      <c r="J281" s="9"/>
      <c r="K281" s="9"/>
      <c r="L281" s="9"/>
      <c r="M281" s="9"/>
      <c r="N281" s="9"/>
      <c r="O281" s="9"/>
      <c r="P281" s="9"/>
      <c r="Q281" s="9"/>
      <c r="R281" s="9"/>
      <c r="S281" s="9">
        <v>0.34899999999999998</v>
      </c>
      <c r="T281" s="9"/>
      <c r="U281" s="9"/>
      <c r="V281" s="9"/>
      <c r="W281" s="9"/>
      <c r="X281" s="9"/>
      <c r="Y281" s="9"/>
      <c r="Z281" s="9"/>
      <c r="AA281" s="9"/>
      <c r="AB281" s="9"/>
      <c r="AC281" s="9">
        <v>248.834</v>
      </c>
      <c r="AD281" s="9">
        <f t="shared" si="4"/>
        <v>0</v>
      </c>
    </row>
    <row r="282" spans="1:30" x14ac:dyDescent="0.35">
      <c r="A282" s="2">
        <v>2021</v>
      </c>
      <c r="B282" s="3" t="s">
        <v>930</v>
      </c>
      <c r="C282" s="4" t="s">
        <v>45</v>
      </c>
      <c r="D282" s="5" t="s">
        <v>587</v>
      </c>
      <c r="E282" s="6" t="s">
        <v>542</v>
      </c>
      <c r="F282" s="7" t="s">
        <v>289</v>
      </c>
      <c r="G282" s="9">
        <v>460.86850000000027</v>
      </c>
      <c r="H282" s="9">
        <v>4.7704009999999961</v>
      </c>
      <c r="I282" s="9">
        <v>465.63890100000026</v>
      </c>
      <c r="J282" s="9"/>
      <c r="K282" s="9"/>
      <c r="L282" s="9"/>
      <c r="M282" s="9"/>
      <c r="N282" s="9"/>
      <c r="O282" s="9"/>
      <c r="P282" s="9"/>
      <c r="Q282" s="9"/>
      <c r="R282" s="9"/>
      <c r="S282" s="9">
        <v>0.19900000000000001</v>
      </c>
      <c r="T282" s="9"/>
      <c r="U282" s="9"/>
      <c r="V282" s="9"/>
      <c r="W282" s="9"/>
      <c r="X282" s="9"/>
      <c r="Y282" s="9"/>
      <c r="Z282" s="9"/>
      <c r="AA282" s="9"/>
      <c r="AB282" s="9"/>
      <c r="AC282" s="9">
        <v>508.68300000000005</v>
      </c>
      <c r="AD282" s="9">
        <f t="shared" si="4"/>
        <v>0</v>
      </c>
    </row>
    <row r="283" spans="1:30" x14ac:dyDescent="0.35">
      <c r="A283" s="2">
        <v>2021</v>
      </c>
      <c r="B283" s="3" t="s">
        <v>931</v>
      </c>
      <c r="C283" s="4" t="s">
        <v>45</v>
      </c>
      <c r="D283" s="5" t="s">
        <v>588</v>
      </c>
      <c r="E283" s="6" t="s">
        <v>542</v>
      </c>
      <c r="F283" s="7" t="s">
        <v>289</v>
      </c>
      <c r="G283" s="9">
        <v>539.91792000000032</v>
      </c>
      <c r="H283" s="9">
        <v>32.844282000000007</v>
      </c>
      <c r="I283" s="9">
        <v>572.76220200000034</v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>
        <v>578.18200000000002</v>
      </c>
      <c r="AD283" s="9">
        <f t="shared" si="4"/>
        <v>0</v>
      </c>
    </row>
    <row r="284" spans="1:30" x14ac:dyDescent="0.35">
      <c r="A284" s="2">
        <v>2021</v>
      </c>
      <c r="B284" s="3" t="s">
        <v>932</v>
      </c>
      <c r="C284" s="4" t="s">
        <v>45</v>
      </c>
      <c r="D284" s="5" t="s">
        <v>589</v>
      </c>
      <c r="E284" s="6" t="s">
        <v>542</v>
      </c>
      <c r="F284" s="7" t="s">
        <v>289</v>
      </c>
      <c r="G284" s="9">
        <v>88.718943999999922</v>
      </c>
      <c r="H284" s="9">
        <v>0.20147800000000002</v>
      </c>
      <c r="I284" s="9">
        <v>88.920421999999917</v>
      </c>
      <c r="J284" s="9"/>
      <c r="K284" s="9"/>
      <c r="L284" s="9"/>
      <c r="M284" s="9"/>
      <c r="N284" s="9"/>
      <c r="O284" s="9"/>
      <c r="P284" s="9"/>
      <c r="Q284" s="9"/>
      <c r="R284" s="9"/>
      <c r="S284" s="9">
        <v>27.143000000000001</v>
      </c>
      <c r="T284" s="9"/>
      <c r="U284" s="9"/>
      <c r="V284" s="9"/>
      <c r="W284" s="9"/>
      <c r="X284" s="9"/>
      <c r="Y284" s="9"/>
      <c r="Z284" s="9"/>
      <c r="AA284" s="9"/>
      <c r="AB284" s="9"/>
      <c r="AC284" s="9">
        <v>39.53</v>
      </c>
      <c r="AD284" s="9">
        <f t="shared" si="4"/>
        <v>22.247421999999915</v>
      </c>
    </row>
    <row r="285" spans="1:30" x14ac:dyDescent="0.35">
      <c r="A285" s="2">
        <v>2021</v>
      </c>
      <c r="B285" s="3" t="s">
        <v>933</v>
      </c>
      <c r="C285" s="4"/>
      <c r="D285" s="5" t="s">
        <v>303</v>
      </c>
      <c r="E285" s="6" t="s">
        <v>542</v>
      </c>
      <c r="F285" s="7" t="s">
        <v>289</v>
      </c>
      <c r="G285" s="11">
        <v>2274.0825100000002</v>
      </c>
      <c r="H285" s="11">
        <v>420.70462500000002</v>
      </c>
      <c r="I285" s="14">
        <v>2694.7869999999998</v>
      </c>
      <c r="J285" s="12"/>
      <c r="K285" s="9"/>
      <c r="L285" s="9">
        <v>62.155000000000001</v>
      </c>
      <c r="M285" s="9"/>
      <c r="N285" s="9"/>
      <c r="O285" s="9"/>
      <c r="P285" s="9">
        <v>62.155000000000001</v>
      </c>
      <c r="Q285" s="9"/>
      <c r="R285" s="9"/>
      <c r="S285" s="9">
        <v>43.042000000000002</v>
      </c>
      <c r="T285" s="9"/>
      <c r="U285" s="9"/>
      <c r="V285" s="9"/>
      <c r="W285" s="9"/>
      <c r="X285" s="9"/>
      <c r="Y285" s="9"/>
      <c r="Z285" s="9"/>
      <c r="AA285" s="9"/>
      <c r="AB285" s="9">
        <v>18.387</v>
      </c>
      <c r="AC285" s="9">
        <v>2654.9249999999997</v>
      </c>
      <c r="AD285" s="9">
        <f t="shared" si="4"/>
        <v>0</v>
      </c>
    </row>
    <row r="286" spans="1:30" x14ac:dyDescent="0.35">
      <c r="A286" s="2">
        <v>2021</v>
      </c>
      <c r="B286" s="3" t="s">
        <v>934</v>
      </c>
      <c r="C286" s="4"/>
      <c r="D286" s="5" t="s">
        <v>587</v>
      </c>
      <c r="E286" s="6" t="s">
        <v>542</v>
      </c>
      <c r="F286" s="7" t="s">
        <v>289</v>
      </c>
      <c r="G286" s="11">
        <v>8.7260000000000009</v>
      </c>
      <c r="H286" s="11">
        <v>0.29299999999999998</v>
      </c>
      <c r="I286" s="14">
        <v>9.0190000000000001</v>
      </c>
      <c r="J286" s="12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>
        <v>0.27600000000000002</v>
      </c>
      <c r="AD286" s="9">
        <f t="shared" si="4"/>
        <v>8.7430000000000003</v>
      </c>
    </row>
    <row r="287" spans="1:30" x14ac:dyDescent="0.35">
      <c r="A287" s="2">
        <v>2021</v>
      </c>
      <c r="B287" s="3" t="s">
        <v>935</v>
      </c>
      <c r="C287" s="4"/>
      <c r="D287" s="5" t="s">
        <v>590</v>
      </c>
      <c r="E287" s="6" t="s">
        <v>542</v>
      </c>
      <c r="F287" s="7" t="s">
        <v>289</v>
      </c>
      <c r="G287" s="11">
        <v>2265.3565100000001</v>
      </c>
      <c r="H287" s="11">
        <v>420.41162500000002</v>
      </c>
      <c r="I287" s="14">
        <v>2685.768</v>
      </c>
      <c r="J287" s="12"/>
      <c r="K287" s="9"/>
      <c r="L287" s="9">
        <v>62.155000000000001</v>
      </c>
      <c r="M287" s="9"/>
      <c r="N287" s="9"/>
      <c r="O287" s="9"/>
      <c r="P287" s="9">
        <v>62.155000000000001</v>
      </c>
      <c r="Q287" s="9"/>
      <c r="R287" s="9"/>
      <c r="S287" s="9">
        <v>43.042000000000002</v>
      </c>
      <c r="T287" s="9"/>
      <c r="U287" s="9"/>
      <c r="V287" s="9"/>
      <c r="W287" s="9"/>
      <c r="X287" s="9"/>
      <c r="Y287" s="9"/>
      <c r="Z287" s="9"/>
      <c r="AA287" s="9"/>
      <c r="AB287" s="9">
        <v>18.387</v>
      </c>
      <c r="AC287" s="9">
        <v>2654.6489999999999</v>
      </c>
      <c r="AD287" s="9">
        <f t="shared" si="4"/>
        <v>0</v>
      </c>
    </row>
    <row r="288" spans="1:30" x14ac:dyDescent="0.35">
      <c r="A288" s="2">
        <v>2021</v>
      </c>
      <c r="B288" s="3" t="s">
        <v>936</v>
      </c>
      <c r="C288" s="4"/>
      <c r="D288" s="5" t="s">
        <v>41</v>
      </c>
      <c r="E288" s="6" t="s">
        <v>551</v>
      </c>
      <c r="F288" s="7" t="s">
        <v>42</v>
      </c>
      <c r="G288" s="11">
        <v>32.742260000000002</v>
      </c>
      <c r="H288" s="11">
        <v>10.154771999999999</v>
      </c>
      <c r="I288" s="14">
        <v>42.896999999999998</v>
      </c>
      <c r="J288" s="12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>
        <v>0.5</v>
      </c>
      <c r="AC288" s="9">
        <v>72.558999999999997</v>
      </c>
      <c r="AD288" s="9">
        <f t="shared" si="4"/>
        <v>0</v>
      </c>
    </row>
    <row r="289" spans="1:30" x14ac:dyDescent="0.35">
      <c r="A289" s="2">
        <v>2021</v>
      </c>
      <c r="B289" s="3" t="s">
        <v>937</v>
      </c>
      <c r="C289" s="4" t="s">
        <v>45</v>
      </c>
      <c r="D289" s="5" t="s">
        <v>304</v>
      </c>
      <c r="E289" s="6" t="s">
        <v>537</v>
      </c>
      <c r="F289" s="13" t="s">
        <v>305</v>
      </c>
      <c r="G289" s="9">
        <v>14.117000000000001</v>
      </c>
      <c r="H289" s="9">
        <v>0.62549999999999994</v>
      </c>
      <c r="I289" s="9">
        <v>14.742500000000001</v>
      </c>
      <c r="J289" s="9"/>
      <c r="K289" s="9"/>
      <c r="L289" s="9"/>
      <c r="M289" s="9"/>
      <c r="N289" s="9"/>
      <c r="O289" s="9"/>
      <c r="P289" s="9"/>
      <c r="Q289" s="9"/>
      <c r="R289" s="9"/>
      <c r="S289" s="9">
        <v>9.0040000000000013</v>
      </c>
      <c r="T289" s="9">
        <v>3.0570000000000004</v>
      </c>
      <c r="U289" s="9"/>
      <c r="V289" s="9"/>
      <c r="W289" s="9"/>
      <c r="X289" s="9"/>
      <c r="Y289" s="9"/>
      <c r="Z289" s="9"/>
      <c r="AA289" s="9"/>
      <c r="AB289" s="9"/>
      <c r="AC289" s="9">
        <v>5.8639999999999999</v>
      </c>
      <c r="AD289" s="9">
        <f t="shared" si="4"/>
        <v>0</v>
      </c>
    </row>
    <row r="290" spans="1:30" x14ac:dyDescent="0.35">
      <c r="A290" s="2">
        <v>2021</v>
      </c>
      <c r="B290" s="3" t="s">
        <v>938</v>
      </c>
      <c r="C290" s="4" t="s">
        <v>45</v>
      </c>
      <c r="D290" s="5" t="s">
        <v>306</v>
      </c>
      <c r="E290" s="6" t="s">
        <v>539</v>
      </c>
      <c r="F290" s="7" t="s">
        <v>307</v>
      </c>
      <c r="G290" s="11">
        <v>0.72099999999999997</v>
      </c>
      <c r="H290" s="11"/>
      <c r="I290" s="14">
        <v>0.72099999999999997</v>
      </c>
      <c r="J290" s="12"/>
      <c r="K290" s="9"/>
      <c r="L290" s="9"/>
      <c r="M290" s="9"/>
      <c r="N290" s="9"/>
      <c r="O290" s="9"/>
      <c r="P290" s="9"/>
      <c r="Q290" s="9"/>
      <c r="R290" s="9"/>
      <c r="S290" s="9"/>
      <c r="T290" s="9">
        <v>0.72099999999999997</v>
      </c>
      <c r="U290" s="9"/>
      <c r="V290" s="9"/>
      <c r="W290" s="9"/>
      <c r="X290" s="9"/>
      <c r="Y290" s="9"/>
      <c r="Z290" s="9"/>
      <c r="AA290" s="9"/>
      <c r="AB290" s="9"/>
      <c r="AC290" s="9">
        <v>1.327</v>
      </c>
      <c r="AD290" s="9">
        <f t="shared" si="4"/>
        <v>0</v>
      </c>
    </row>
    <row r="291" spans="1:30" x14ac:dyDescent="0.35">
      <c r="A291" s="2">
        <v>2021</v>
      </c>
      <c r="B291" s="3" t="s">
        <v>939</v>
      </c>
      <c r="C291" s="4" t="s">
        <v>45</v>
      </c>
      <c r="D291" s="5" t="s">
        <v>308</v>
      </c>
      <c r="E291" s="6" t="s">
        <v>540</v>
      </c>
      <c r="F291" s="7" t="s">
        <v>177</v>
      </c>
      <c r="G291" s="11">
        <v>556.995</v>
      </c>
      <c r="H291" s="11"/>
      <c r="I291" s="11">
        <v>556.995</v>
      </c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>
        <v>171.73699999999999</v>
      </c>
      <c r="W291" s="11">
        <v>171.73699999999999</v>
      </c>
      <c r="X291" s="11"/>
      <c r="Y291" s="11"/>
      <c r="Z291" s="11"/>
      <c r="AA291" s="11"/>
      <c r="AB291" s="11"/>
      <c r="AC291" s="11">
        <v>364.20599999999996</v>
      </c>
      <c r="AD291" s="9">
        <f t="shared" si="4"/>
        <v>21.052000000000078</v>
      </c>
    </row>
    <row r="292" spans="1:30" x14ac:dyDescent="0.35">
      <c r="A292" s="2">
        <v>2021</v>
      </c>
      <c r="B292" s="3" t="s">
        <v>940</v>
      </c>
      <c r="C292" s="4" t="s">
        <v>45</v>
      </c>
      <c r="D292" s="5" t="s">
        <v>591</v>
      </c>
      <c r="E292" s="6" t="s">
        <v>540</v>
      </c>
      <c r="F292" s="7" t="s">
        <v>177</v>
      </c>
      <c r="G292" s="11"/>
      <c r="H292" s="11"/>
      <c r="I292" s="14">
        <v>0</v>
      </c>
      <c r="J292" s="12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>
        <f t="shared" si="4"/>
        <v>0</v>
      </c>
    </row>
    <row r="293" spans="1:30" x14ac:dyDescent="0.35">
      <c r="A293" s="2">
        <v>2021</v>
      </c>
      <c r="B293" s="3" t="s">
        <v>941</v>
      </c>
      <c r="C293" s="4" t="s">
        <v>45</v>
      </c>
      <c r="D293" s="5" t="s">
        <v>592</v>
      </c>
      <c r="E293" s="6" t="s">
        <v>540</v>
      </c>
      <c r="F293" s="7" t="s">
        <v>177</v>
      </c>
      <c r="G293" s="11">
        <v>0.245</v>
      </c>
      <c r="H293" s="11"/>
      <c r="I293" s="14">
        <v>0.245</v>
      </c>
      <c r="J293" s="12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>
        <v>0.245</v>
      </c>
      <c r="AD293" s="9">
        <f t="shared" si="4"/>
        <v>0</v>
      </c>
    </row>
    <row r="294" spans="1:30" x14ac:dyDescent="0.35">
      <c r="A294" s="2">
        <v>2021</v>
      </c>
      <c r="B294" s="3" t="s">
        <v>942</v>
      </c>
      <c r="C294" s="4" t="s">
        <v>45</v>
      </c>
      <c r="D294" s="5" t="s">
        <v>593</v>
      </c>
      <c r="E294" s="6" t="s">
        <v>540</v>
      </c>
      <c r="F294" s="7" t="s">
        <v>177</v>
      </c>
      <c r="G294" s="11"/>
      <c r="H294" s="11"/>
      <c r="I294" s="14">
        <v>0</v>
      </c>
      <c r="J294" s="12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>
        <f t="shared" si="4"/>
        <v>0</v>
      </c>
    </row>
    <row r="295" spans="1:30" x14ac:dyDescent="0.35">
      <c r="A295" s="2">
        <v>2021</v>
      </c>
      <c r="B295" s="3" t="s">
        <v>943</v>
      </c>
      <c r="C295" s="4" t="s">
        <v>45</v>
      </c>
      <c r="D295" s="5" t="s">
        <v>594</v>
      </c>
      <c r="E295" s="6" t="s">
        <v>540</v>
      </c>
      <c r="F295" s="7" t="s">
        <v>177</v>
      </c>
      <c r="G295" s="11">
        <v>556.38400000000001</v>
      </c>
      <c r="H295" s="11"/>
      <c r="I295" s="11">
        <v>556.38400000000001</v>
      </c>
      <c r="J295" s="12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>
        <v>171.73699999999999</v>
      </c>
      <c r="W295" s="9">
        <v>171.73699999999999</v>
      </c>
      <c r="X295" s="9"/>
      <c r="Y295" s="9"/>
      <c r="Z295" s="9"/>
      <c r="AA295" s="9"/>
      <c r="AB295" s="9"/>
      <c r="AC295" s="9">
        <v>361.98399999999998</v>
      </c>
      <c r="AD295" s="9">
        <f t="shared" si="4"/>
        <v>22.663000000000068</v>
      </c>
    </row>
    <row r="296" spans="1:30" x14ac:dyDescent="0.35">
      <c r="A296" s="2">
        <v>2021</v>
      </c>
      <c r="B296" s="3" t="s">
        <v>944</v>
      </c>
      <c r="C296" s="4" t="s">
        <v>45</v>
      </c>
      <c r="D296" s="5" t="s">
        <v>595</v>
      </c>
      <c r="E296" s="6" t="s">
        <v>540</v>
      </c>
      <c r="F296" s="7" t="s">
        <v>177</v>
      </c>
      <c r="G296" s="11">
        <v>0.14000000000000001</v>
      </c>
      <c r="H296" s="11"/>
      <c r="I296" s="14">
        <v>0.14000000000000001</v>
      </c>
      <c r="J296" s="12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>
        <v>1.762</v>
      </c>
      <c r="AD296" s="9">
        <f t="shared" si="4"/>
        <v>0</v>
      </c>
    </row>
    <row r="297" spans="1:30" x14ac:dyDescent="0.35">
      <c r="A297" s="2">
        <v>2021</v>
      </c>
      <c r="B297" s="3" t="s">
        <v>945</v>
      </c>
      <c r="C297" s="4" t="s">
        <v>45</v>
      </c>
      <c r="D297" s="5" t="s">
        <v>596</v>
      </c>
      <c r="E297" s="6" t="s">
        <v>540</v>
      </c>
      <c r="F297" s="7" t="s">
        <v>177</v>
      </c>
      <c r="G297" s="11">
        <v>0.22600000000000001</v>
      </c>
      <c r="H297" s="11"/>
      <c r="I297" s="14">
        <v>0.22600000000000001</v>
      </c>
      <c r="J297" s="12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>
        <v>0.215</v>
      </c>
      <c r="AD297" s="9">
        <f t="shared" si="4"/>
        <v>1.100000000000001E-2</v>
      </c>
    </row>
    <row r="298" spans="1:30" x14ac:dyDescent="0.35">
      <c r="A298" s="2">
        <v>2021</v>
      </c>
      <c r="B298" s="3" t="s">
        <v>946</v>
      </c>
      <c r="C298" s="4"/>
      <c r="D298" s="5" t="s">
        <v>309</v>
      </c>
      <c r="E298" s="6" t="s">
        <v>540</v>
      </c>
      <c r="F298" s="7" t="s">
        <v>177</v>
      </c>
      <c r="G298" s="11">
        <v>982.58499999999992</v>
      </c>
      <c r="H298" s="11">
        <v>171.327</v>
      </c>
      <c r="I298" s="14">
        <v>1153.912</v>
      </c>
      <c r="J298" s="12"/>
      <c r="K298" s="9"/>
      <c r="L298" s="9">
        <v>88.353499999999997</v>
      </c>
      <c r="M298" s="9"/>
      <c r="N298" s="9"/>
      <c r="O298" s="9"/>
      <c r="P298" s="9">
        <v>87.715999999999994</v>
      </c>
      <c r="Q298" s="9">
        <v>0.63749999999999996</v>
      </c>
      <c r="R298" s="9"/>
      <c r="S298" s="9"/>
      <c r="T298" s="9"/>
      <c r="U298" s="9"/>
      <c r="V298" s="9">
        <v>3.3000000000000002E-2</v>
      </c>
      <c r="W298" s="9">
        <v>3.3000000000000002E-2</v>
      </c>
      <c r="X298" s="9"/>
      <c r="Y298" s="9"/>
      <c r="Z298" s="9"/>
      <c r="AA298" s="9"/>
      <c r="AB298" s="9">
        <v>28.36</v>
      </c>
      <c r="AC298" s="9">
        <v>890.96800000000007</v>
      </c>
      <c r="AD298" s="9">
        <f t="shared" si="4"/>
        <v>146.19750000000022</v>
      </c>
    </row>
    <row r="299" spans="1:30" x14ac:dyDescent="0.35">
      <c r="A299" s="2">
        <v>2021</v>
      </c>
      <c r="B299" s="3" t="s">
        <v>947</v>
      </c>
      <c r="C299" s="4"/>
      <c r="D299" s="5" t="s">
        <v>591</v>
      </c>
      <c r="E299" s="6" t="s">
        <v>540</v>
      </c>
      <c r="F299" s="7" t="s">
        <v>177</v>
      </c>
      <c r="G299" s="11">
        <v>19.791</v>
      </c>
      <c r="H299" s="11"/>
      <c r="I299" s="11">
        <v>19.791</v>
      </c>
      <c r="J299" s="12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>
        <v>40.161999999999999</v>
      </c>
      <c r="AD299" s="9">
        <f t="shared" si="4"/>
        <v>0</v>
      </c>
    </row>
    <row r="300" spans="1:30" x14ac:dyDescent="0.35">
      <c r="A300" s="2">
        <v>2021</v>
      </c>
      <c r="B300" s="3" t="s">
        <v>948</v>
      </c>
      <c r="C300" s="4"/>
      <c r="D300" s="5" t="s">
        <v>592</v>
      </c>
      <c r="E300" s="6" t="s">
        <v>540</v>
      </c>
      <c r="F300" s="7" t="s">
        <v>177</v>
      </c>
      <c r="G300" s="11"/>
      <c r="H300" s="11"/>
      <c r="I300" s="14">
        <v>0</v>
      </c>
      <c r="J300" s="12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>
        <f t="shared" si="4"/>
        <v>0</v>
      </c>
    </row>
    <row r="301" spans="1:30" x14ac:dyDescent="0.35">
      <c r="A301" s="2">
        <v>2021</v>
      </c>
      <c r="B301" s="3" t="s">
        <v>949</v>
      </c>
      <c r="C301" s="4"/>
      <c r="D301" s="5" t="s">
        <v>593</v>
      </c>
      <c r="E301" s="6" t="s">
        <v>540</v>
      </c>
      <c r="F301" s="7" t="s">
        <v>177</v>
      </c>
      <c r="G301" s="11"/>
      <c r="H301" s="11"/>
      <c r="I301" s="14">
        <v>0</v>
      </c>
      <c r="J301" s="12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>
        <f t="shared" si="4"/>
        <v>0</v>
      </c>
    </row>
    <row r="302" spans="1:30" x14ac:dyDescent="0.35">
      <c r="A302" s="2">
        <v>2021</v>
      </c>
      <c r="B302" s="3" t="s">
        <v>950</v>
      </c>
      <c r="C302" s="4"/>
      <c r="D302" s="5" t="s">
        <v>594</v>
      </c>
      <c r="E302" s="6" t="s">
        <v>540</v>
      </c>
      <c r="F302" s="7" t="s">
        <v>177</v>
      </c>
      <c r="G302" s="11">
        <v>848.52819999999986</v>
      </c>
      <c r="H302" s="11">
        <v>53.984999999999999</v>
      </c>
      <c r="I302" s="14">
        <v>902.51300000000003</v>
      </c>
      <c r="J302" s="12"/>
      <c r="K302" s="9"/>
      <c r="L302" s="9">
        <v>0.63749999999999996</v>
      </c>
      <c r="M302" s="9"/>
      <c r="N302" s="9"/>
      <c r="O302" s="9"/>
      <c r="P302" s="9"/>
      <c r="Q302" s="9">
        <v>0.63749999999999996</v>
      </c>
      <c r="R302" s="9"/>
      <c r="S302" s="9"/>
      <c r="T302" s="9"/>
      <c r="U302" s="9"/>
      <c r="V302" s="9">
        <v>3.3000000000000002E-2</v>
      </c>
      <c r="W302" s="9">
        <v>3.3000000000000002E-2</v>
      </c>
      <c r="X302" s="9"/>
      <c r="Y302" s="9"/>
      <c r="Z302" s="9"/>
      <c r="AA302" s="9"/>
      <c r="AB302" s="9">
        <v>28.36</v>
      </c>
      <c r="AC302" s="9">
        <v>745.57600000000002</v>
      </c>
      <c r="AD302" s="9">
        <f t="shared" si="4"/>
        <v>127.90649999999994</v>
      </c>
    </row>
    <row r="303" spans="1:30" x14ac:dyDescent="0.35">
      <c r="A303" s="2">
        <v>2021</v>
      </c>
      <c r="B303" s="3" t="s">
        <v>951</v>
      </c>
      <c r="C303" s="4"/>
      <c r="D303" s="5" t="s">
        <v>595</v>
      </c>
      <c r="E303" s="6" t="s">
        <v>540</v>
      </c>
      <c r="F303" s="7" t="s">
        <v>177</v>
      </c>
      <c r="G303" s="11">
        <v>110.00179999999999</v>
      </c>
      <c r="H303" s="11">
        <v>117.342</v>
      </c>
      <c r="I303" s="14">
        <v>227.34399999999999</v>
      </c>
      <c r="J303" s="12"/>
      <c r="K303" s="9"/>
      <c r="L303" s="9">
        <v>87.715999999999994</v>
      </c>
      <c r="M303" s="9"/>
      <c r="N303" s="9"/>
      <c r="O303" s="9"/>
      <c r="P303" s="9">
        <v>87.715999999999994</v>
      </c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>
        <v>101.226</v>
      </c>
      <c r="AD303" s="9">
        <f t="shared" si="4"/>
        <v>38.401999999999987</v>
      </c>
    </row>
    <row r="304" spans="1:30" x14ac:dyDescent="0.35">
      <c r="A304" s="2">
        <v>2021</v>
      </c>
      <c r="B304" s="3" t="s">
        <v>952</v>
      </c>
      <c r="C304" s="4"/>
      <c r="D304" s="5" t="s">
        <v>596</v>
      </c>
      <c r="E304" s="6" t="s">
        <v>540</v>
      </c>
      <c r="F304" s="7" t="s">
        <v>177</v>
      </c>
      <c r="G304" s="11">
        <v>4.2640000000000002</v>
      </c>
      <c r="H304" s="11"/>
      <c r="I304" s="11">
        <v>4.2640000000000002</v>
      </c>
      <c r="J304" s="12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>
        <v>4.0039999999999996</v>
      </c>
      <c r="AD304" s="9">
        <f t="shared" si="4"/>
        <v>0.26000000000000068</v>
      </c>
    </row>
    <row r="305" spans="1:30" x14ac:dyDescent="0.35">
      <c r="A305" s="2">
        <v>2021</v>
      </c>
      <c r="B305" s="3" t="s">
        <v>953</v>
      </c>
      <c r="C305" s="4" t="s">
        <v>45</v>
      </c>
      <c r="D305" s="5" t="s">
        <v>310</v>
      </c>
      <c r="E305" s="6" t="s">
        <v>542</v>
      </c>
      <c r="F305" s="7" t="s">
        <v>289</v>
      </c>
      <c r="G305" s="11">
        <v>209.13320000000002</v>
      </c>
      <c r="H305" s="11">
        <v>1003.8569</v>
      </c>
      <c r="I305" s="14">
        <v>1212.99</v>
      </c>
      <c r="J305" s="12"/>
      <c r="K305" s="9"/>
      <c r="L305" s="9">
        <v>911.34</v>
      </c>
      <c r="M305" s="9"/>
      <c r="N305" s="9"/>
      <c r="O305" s="9"/>
      <c r="P305" s="9">
        <v>911.34</v>
      </c>
      <c r="Q305" s="9"/>
      <c r="R305" s="9"/>
      <c r="S305" s="9">
        <v>106.22</v>
      </c>
      <c r="T305" s="9"/>
      <c r="U305" s="9"/>
      <c r="V305" s="9"/>
      <c r="W305" s="9"/>
      <c r="X305" s="9"/>
      <c r="Y305" s="9"/>
      <c r="Z305" s="9"/>
      <c r="AA305" s="9"/>
      <c r="AB305" s="9"/>
      <c r="AC305" s="9">
        <v>355.85599999999999</v>
      </c>
      <c r="AD305" s="9">
        <f t="shared" si="4"/>
        <v>0</v>
      </c>
    </row>
    <row r="306" spans="1:30" x14ac:dyDescent="0.35">
      <c r="A306" s="2">
        <v>2021</v>
      </c>
      <c r="B306" s="3" t="s">
        <v>954</v>
      </c>
      <c r="C306" s="4"/>
      <c r="D306" s="5" t="s">
        <v>311</v>
      </c>
      <c r="E306" s="6" t="s">
        <v>542</v>
      </c>
      <c r="F306" s="7" t="s">
        <v>289</v>
      </c>
      <c r="G306" s="11">
        <v>1178.0193610000001</v>
      </c>
      <c r="H306" s="11">
        <v>2611.1729129999999</v>
      </c>
      <c r="I306" s="14">
        <v>3789.192</v>
      </c>
      <c r="J306" s="12"/>
      <c r="K306" s="9"/>
      <c r="L306" s="9">
        <v>1428.459797</v>
      </c>
      <c r="M306" s="9"/>
      <c r="N306" s="9"/>
      <c r="O306" s="9"/>
      <c r="P306" s="9">
        <v>1095.4359999999999</v>
      </c>
      <c r="Q306" s="9">
        <v>328.96300000000002</v>
      </c>
      <c r="R306" s="9">
        <v>4.0609999999999999</v>
      </c>
      <c r="S306" s="9"/>
      <c r="T306" s="9"/>
      <c r="U306" s="9"/>
      <c r="V306" s="9"/>
      <c r="W306" s="9"/>
      <c r="X306" s="9"/>
      <c r="Y306" s="9"/>
      <c r="Z306" s="9"/>
      <c r="AA306" s="9"/>
      <c r="AB306" s="9">
        <v>66.700999999999993</v>
      </c>
      <c r="AC306" s="9">
        <v>2578.837</v>
      </c>
      <c r="AD306" s="9">
        <f t="shared" si="4"/>
        <v>0</v>
      </c>
    </row>
    <row r="307" spans="1:30" x14ac:dyDescent="0.35">
      <c r="A307" s="2">
        <v>2021</v>
      </c>
      <c r="B307" s="3" t="s">
        <v>955</v>
      </c>
      <c r="C307" s="4" t="s">
        <v>45</v>
      </c>
      <c r="D307" s="5" t="s">
        <v>312</v>
      </c>
      <c r="E307" s="6" t="s">
        <v>551</v>
      </c>
      <c r="F307" s="7" t="s">
        <v>42</v>
      </c>
      <c r="G307" s="11">
        <v>97.424000000000007</v>
      </c>
      <c r="H307" s="11">
        <v>0.5</v>
      </c>
      <c r="I307" s="14">
        <v>97.924000000000007</v>
      </c>
      <c r="J307" s="12"/>
      <c r="K307" s="9"/>
      <c r="L307" s="9"/>
      <c r="M307" s="9"/>
      <c r="N307" s="9"/>
      <c r="O307" s="9"/>
      <c r="P307" s="9"/>
      <c r="Q307" s="9"/>
      <c r="R307" s="9"/>
      <c r="S307" s="9">
        <v>4.9539999999999997</v>
      </c>
      <c r="T307" s="9"/>
      <c r="U307" s="9"/>
      <c r="V307" s="9"/>
      <c r="W307" s="9"/>
      <c r="X307" s="9"/>
      <c r="Y307" s="9"/>
      <c r="Z307" s="9"/>
      <c r="AA307" s="9"/>
      <c r="AB307" s="9"/>
      <c r="AC307" s="9">
        <v>83.936999999999998</v>
      </c>
      <c r="AD307" s="9">
        <f t="shared" si="4"/>
        <v>9.0330000000000155</v>
      </c>
    </row>
    <row r="308" spans="1:30" x14ac:dyDescent="0.35">
      <c r="A308" s="2">
        <v>2021</v>
      </c>
      <c r="B308" s="3" t="s">
        <v>956</v>
      </c>
      <c r="C308" s="4"/>
      <c r="D308" s="5" t="s">
        <v>313</v>
      </c>
      <c r="E308" s="6" t="s">
        <v>551</v>
      </c>
      <c r="F308" s="7" t="s">
        <v>42</v>
      </c>
      <c r="G308" s="11">
        <v>2405.0782600000002</v>
      </c>
      <c r="H308" s="11">
        <v>38.070720000000001</v>
      </c>
      <c r="I308" s="14">
        <v>2443.1489999999999</v>
      </c>
      <c r="J308" s="12"/>
      <c r="K308" s="9"/>
      <c r="L308" s="9"/>
      <c r="M308" s="9"/>
      <c r="N308" s="9"/>
      <c r="O308" s="9"/>
      <c r="P308" s="9"/>
      <c r="Q308" s="9"/>
      <c r="R308" s="9"/>
      <c r="S308" s="9">
        <v>714.93100000000004</v>
      </c>
      <c r="T308" s="9"/>
      <c r="U308" s="9"/>
      <c r="V308" s="9">
        <v>1094.942</v>
      </c>
      <c r="W308" s="9">
        <v>1094.942</v>
      </c>
      <c r="X308" s="9"/>
      <c r="Y308" s="9"/>
      <c r="Z308" s="9"/>
      <c r="AA308" s="9"/>
      <c r="AB308" s="9"/>
      <c r="AC308" s="9">
        <v>1218.6279999999999</v>
      </c>
      <c r="AD308" s="9">
        <f t="shared" si="4"/>
        <v>0</v>
      </c>
    </row>
    <row r="309" spans="1:30" x14ac:dyDescent="0.35">
      <c r="A309" s="2">
        <v>2021</v>
      </c>
      <c r="B309" s="3" t="s">
        <v>957</v>
      </c>
      <c r="C309" s="4" t="s">
        <v>45</v>
      </c>
      <c r="D309" s="5" t="s">
        <v>314</v>
      </c>
      <c r="E309" s="6" t="s">
        <v>551</v>
      </c>
      <c r="F309" s="7" t="s">
        <v>42</v>
      </c>
      <c r="G309" s="11">
        <v>228.233</v>
      </c>
      <c r="H309" s="11">
        <v>1.4159999999999999</v>
      </c>
      <c r="I309" s="14">
        <v>229.649</v>
      </c>
      <c r="J309" s="12"/>
      <c r="K309" s="9"/>
      <c r="L309" s="9"/>
      <c r="M309" s="9"/>
      <c r="N309" s="9"/>
      <c r="O309" s="9"/>
      <c r="P309" s="9"/>
      <c r="Q309" s="9"/>
      <c r="R309" s="9"/>
      <c r="S309" s="9">
        <v>169.595</v>
      </c>
      <c r="T309" s="9"/>
      <c r="U309" s="9"/>
      <c r="V309" s="9"/>
      <c r="W309" s="9"/>
      <c r="X309" s="9"/>
      <c r="Y309" s="9"/>
      <c r="Z309" s="9"/>
      <c r="AA309" s="9"/>
      <c r="AB309" s="9"/>
      <c r="AC309" s="9">
        <v>6.8239999999999998</v>
      </c>
      <c r="AD309" s="9">
        <f t="shared" si="4"/>
        <v>53.230000000000004</v>
      </c>
    </row>
    <row r="310" spans="1:30" x14ac:dyDescent="0.35">
      <c r="A310" s="2">
        <v>2021</v>
      </c>
      <c r="B310" s="3" t="s">
        <v>958</v>
      </c>
      <c r="C310" s="4"/>
      <c r="D310" s="5" t="s">
        <v>315</v>
      </c>
      <c r="E310" s="6" t="s">
        <v>551</v>
      </c>
      <c r="F310" s="7" t="s">
        <v>42</v>
      </c>
      <c r="G310" s="11">
        <v>1937.7105139999999</v>
      </c>
      <c r="H310" s="11"/>
      <c r="I310" s="14">
        <v>1937.7105139999999</v>
      </c>
      <c r="J310" s="14">
        <v>435.21</v>
      </c>
      <c r="K310" s="9"/>
      <c r="L310" s="9"/>
      <c r="M310" s="9"/>
      <c r="N310" s="9"/>
      <c r="O310" s="9"/>
      <c r="P310" s="9"/>
      <c r="Q310" s="9"/>
      <c r="R310" s="9"/>
      <c r="S310" s="9">
        <v>895.47699999999998</v>
      </c>
      <c r="T310" s="9"/>
      <c r="U310" s="9"/>
      <c r="V310" s="9">
        <v>465.15499999999997</v>
      </c>
      <c r="W310" s="9"/>
      <c r="X310" s="9">
        <v>465.15499999999997</v>
      </c>
      <c r="Y310" s="9"/>
      <c r="Z310" s="9"/>
      <c r="AA310" s="9"/>
      <c r="AB310" s="9"/>
      <c r="AC310" s="9">
        <v>161.49100000000001</v>
      </c>
      <c r="AD310" s="9">
        <f t="shared" si="4"/>
        <v>0</v>
      </c>
    </row>
    <row r="311" spans="1:30" x14ac:dyDescent="0.35">
      <c r="A311" s="2">
        <v>2021</v>
      </c>
      <c r="B311" s="3" t="s">
        <v>959</v>
      </c>
      <c r="C311" s="4" t="s">
        <v>45</v>
      </c>
      <c r="D311" s="5" t="s">
        <v>316</v>
      </c>
      <c r="E311" s="6" t="s">
        <v>502</v>
      </c>
      <c r="F311" s="7" t="s">
        <v>77</v>
      </c>
      <c r="G311" s="9">
        <v>0.106</v>
      </c>
      <c r="H311" s="9">
        <v>0</v>
      </c>
      <c r="I311" s="9">
        <v>0.106</v>
      </c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>
        <f t="shared" si="4"/>
        <v>0.106</v>
      </c>
    </row>
    <row r="312" spans="1:30" x14ac:dyDescent="0.35">
      <c r="A312" s="2">
        <v>2021</v>
      </c>
      <c r="B312" s="3" t="s">
        <v>960</v>
      </c>
      <c r="C312" s="4"/>
      <c r="D312" s="5" t="s">
        <v>317</v>
      </c>
      <c r="E312" s="6" t="s">
        <v>502</v>
      </c>
      <c r="F312" s="7" t="s">
        <v>77</v>
      </c>
      <c r="G312" s="9">
        <v>1E-3</v>
      </c>
      <c r="H312" s="9">
        <v>0</v>
      </c>
      <c r="I312" s="9">
        <v>1E-3</v>
      </c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>
        <f t="shared" si="4"/>
        <v>1E-3</v>
      </c>
    </row>
    <row r="313" spans="1:30" x14ac:dyDescent="0.35">
      <c r="A313" s="2">
        <v>2021</v>
      </c>
      <c r="B313" s="3" t="s">
        <v>961</v>
      </c>
      <c r="C313" s="4" t="s">
        <v>45</v>
      </c>
      <c r="D313" s="5" t="s">
        <v>318</v>
      </c>
      <c r="E313" s="6" t="s">
        <v>503</v>
      </c>
      <c r="F313" s="7" t="s">
        <v>319</v>
      </c>
      <c r="G313" s="9">
        <v>184.41314999999997</v>
      </c>
      <c r="H313" s="9">
        <v>2.8000000000000001E-2</v>
      </c>
      <c r="I313" s="9">
        <v>184.44114999999996</v>
      </c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>
        <v>159.44399999999999</v>
      </c>
      <c r="U313" s="9"/>
      <c r="V313" s="9"/>
      <c r="W313" s="9"/>
      <c r="X313" s="9"/>
      <c r="Y313" s="9"/>
      <c r="Z313" s="9"/>
      <c r="AA313" s="9"/>
      <c r="AB313" s="9"/>
      <c r="AC313" s="9">
        <v>18.731999999999999</v>
      </c>
      <c r="AD313" s="9">
        <f t="shared" si="4"/>
        <v>6.2651499999999771</v>
      </c>
    </row>
    <row r="314" spans="1:30" x14ac:dyDescent="0.35">
      <c r="A314" s="2">
        <v>2021</v>
      </c>
      <c r="B314" s="3" t="s">
        <v>962</v>
      </c>
      <c r="C314" s="4" t="s">
        <v>45</v>
      </c>
      <c r="D314" s="5" t="s">
        <v>320</v>
      </c>
      <c r="E314" s="6" t="s">
        <v>503</v>
      </c>
      <c r="F314" s="7" t="s">
        <v>319</v>
      </c>
      <c r="G314" s="9">
        <v>67.387000000000015</v>
      </c>
      <c r="H314" s="9">
        <v>0</v>
      </c>
      <c r="I314" s="9">
        <v>67.387000000000015</v>
      </c>
      <c r="J314" s="9">
        <v>22.423999999999999</v>
      </c>
      <c r="K314" s="9"/>
      <c r="L314" s="9"/>
      <c r="M314" s="9"/>
      <c r="N314" s="9"/>
      <c r="O314" s="9"/>
      <c r="P314" s="9"/>
      <c r="Q314" s="9"/>
      <c r="R314" s="9"/>
      <c r="S314" s="9"/>
      <c r="T314" s="9">
        <v>29.091000000000001</v>
      </c>
      <c r="U314" s="9"/>
      <c r="V314" s="9"/>
      <c r="W314" s="9"/>
      <c r="X314" s="9"/>
      <c r="Y314" s="9"/>
      <c r="Z314" s="9"/>
      <c r="AA314" s="9"/>
      <c r="AB314" s="9"/>
      <c r="AC314" s="9">
        <v>5.2070000000000007</v>
      </c>
      <c r="AD314" s="9">
        <f t="shared" si="4"/>
        <v>10.665000000000013</v>
      </c>
    </row>
    <row r="315" spans="1:30" x14ac:dyDescent="0.35">
      <c r="A315" s="2">
        <v>2021</v>
      </c>
      <c r="B315" s="3" t="s">
        <v>963</v>
      </c>
      <c r="C315" s="4" t="s">
        <v>45</v>
      </c>
      <c r="D315" s="5" t="s">
        <v>321</v>
      </c>
      <c r="E315" s="6" t="s">
        <v>503</v>
      </c>
      <c r="F315" s="7" t="s">
        <v>319</v>
      </c>
      <c r="G315" s="9">
        <v>115.92100000000005</v>
      </c>
      <c r="H315" s="9">
        <v>28.440999999999999</v>
      </c>
      <c r="I315" s="9">
        <v>144.36200000000005</v>
      </c>
      <c r="J315" s="9"/>
      <c r="K315" s="9"/>
      <c r="L315" s="9"/>
      <c r="M315" s="9"/>
      <c r="N315" s="9"/>
      <c r="O315" s="9"/>
      <c r="P315" s="9"/>
      <c r="Q315" s="9"/>
      <c r="R315" s="9"/>
      <c r="S315" s="9">
        <v>53.194000000000003</v>
      </c>
      <c r="T315" s="9"/>
      <c r="U315" s="9"/>
      <c r="V315" s="9"/>
      <c r="W315" s="9"/>
      <c r="X315" s="9"/>
      <c r="Y315" s="9"/>
      <c r="Z315" s="9"/>
      <c r="AA315" s="9"/>
      <c r="AB315" s="9"/>
      <c r="AC315" s="9">
        <v>63.91</v>
      </c>
      <c r="AD315" s="9">
        <f t="shared" si="4"/>
        <v>27.258000000000052</v>
      </c>
    </row>
    <row r="316" spans="1:30" x14ac:dyDescent="0.35">
      <c r="A316" s="2">
        <v>2021</v>
      </c>
      <c r="B316" s="3" t="s">
        <v>964</v>
      </c>
      <c r="C316" s="4"/>
      <c r="D316" s="5" t="s">
        <v>322</v>
      </c>
      <c r="E316" s="6" t="s">
        <v>503</v>
      </c>
      <c r="F316" s="7" t="s">
        <v>319</v>
      </c>
      <c r="G316" s="11">
        <v>6.5389999999999997</v>
      </c>
      <c r="H316" s="11">
        <v>2</v>
      </c>
      <c r="I316" s="14">
        <v>8.5389999999999997</v>
      </c>
      <c r="J316" s="12"/>
      <c r="K316" s="9"/>
      <c r="L316" s="9"/>
      <c r="M316" s="9"/>
      <c r="N316" s="9"/>
      <c r="O316" s="9"/>
      <c r="P316" s="9"/>
      <c r="Q316" s="9"/>
      <c r="R316" s="9"/>
      <c r="S316" s="9"/>
      <c r="T316" s="9">
        <v>6.3250000000000002</v>
      </c>
      <c r="U316" s="9"/>
      <c r="V316" s="9"/>
      <c r="W316" s="9"/>
      <c r="X316" s="9"/>
      <c r="Y316" s="9"/>
      <c r="Z316" s="9"/>
      <c r="AA316" s="9"/>
      <c r="AB316" s="9"/>
      <c r="AC316" s="9">
        <v>1.1950000000000001</v>
      </c>
      <c r="AD316" s="9">
        <f t="shared" si="4"/>
        <v>1.0189999999999995</v>
      </c>
    </row>
    <row r="317" spans="1:30" x14ac:dyDescent="0.35">
      <c r="A317" s="2">
        <v>2021</v>
      </c>
      <c r="B317" s="3" t="s">
        <v>965</v>
      </c>
      <c r="C317" s="4" t="s">
        <v>45</v>
      </c>
      <c r="D317" s="5" t="s">
        <v>323</v>
      </c>
      <c r="E317" s="6" t="s">
        <v>541</v>
      </c>
      <c r="F317" s="7" t="s">
        <v>324</v>
      </c>
      <c r="G317" s="11">
        <v>11924.874119</v>
      </c>
      <c r="H317" s="11">
        <v>242.40186499999999</v>
      </c>
      <c r="I317" s="14">
        <v>12167.276</v>
      </c>
      <c r="J317" s="12"/>
      <c r="K317" s="9"/>
      <c r="L317" s="9">
        <v>682.495</v>
      </c>
      <c r="M317" s="9"/>
      <c r="N317" s="9"/>
      <c r="O317" s="9"/>
      <c r="P317" s="9">
        <v>682.495</v>
      </c>
      <c r="Q317" s="9"/>
      <c r="R317" s="9"/>
      <c r="S317" s="9"/>
      <c r="T317" s="9"/>
      <c r="U317" s="9"/>
      <c r="V317" s="9">
        <v>95.182360000000003</v>
      </c>
      <c r="W317" s="9">
        <v>95.182360000000003</v>
      </c>
      <c r="X317" s="9"/>
      <c r="Y317" s="9"/>
      <c r="Z317" s="9"/>
      <c r="AA317" s="9"/>
      <c r="AB317" s="9"/>
      <c r="AC317" s="9">
        <v>11540.751</v>
      </c>
      <c r="AD317" s="9">
        <f t="shared" si="4"/>
        <v>0</v>
      </c>
    </row>
    <row r="318" spans="1:30" x14ac:dyDescent="0.35">
      <c r="A318" s="2">
        <v>2021</v>
      </c>
      <c r="B318" s="3" t="s">
        <v>966</v>
      </c>
      <c r="C318" s="4" t="s">
        <v>45</v>
      </c>
      <c r="D318" s="5" t="s">
        <v>597</v>
      </c>
      <c r="E318" s="105" t="s">
        <v>541</v>
      </c>
      <c r="F318" s="5" t="s">
        <v>324</v>
      </c>
      <c r="G318" s="11">
        <v>179.46666000000002</v>
      </c>
      <c r="H318" s="11">
        <v>13.81701</v>
      </c>
      <c r="I318" s="14">
        <v>193.28399999999999</v>
      </c>
      <c r="J318" s="12"/>
      <c r="K318" s="9"/>
      <c r="L318" s="9">
        <v>59.481000000000002</v>
      </c>
      <c r="M318" s="9"/>
      <c r="N318" s="9"/>
      <c r="O318" s="9"/>
      <c r="P318" s="9">
        <v>59.481000000000002</v>
      </c>
      <c r="Q318" s="9"/>
      <c r="R318" s="9"/>
      <c r="S318" s="9"/>
      <c r="T318" s="9"/>
      <c r="U318" s="9"/>
      <c r="V318" s="9">
        <v>0.45200000000000001</v>
      </c>
      <c r="W318" s="9">
        <v>0.45200000000000001</v>
      </c>
      <c r="X318" s="9"/>
      <c r="Y318" s="9"/>
      <c r="Z318" s="9"/>
      <c r="AA318" s="9"/>
      <c r="AB318" s="9"/>
      <c r="AC318" s="9">
        <v>129.80799999999999</v>
      </c>
      <c r="AD318" s="9">
        <f t="shared" si="4"/>
        <v>3.5430000000000064</v>
      </c>
    </row>
    <row r="319" spans="1:30" x14ac:dyDescent="0.35">
      <c r="A319" s="2">
        <v>2021</v>
      </c>
      <c r="B319" s="3" t="s">
        <v>967</v>
      </c>
      <c r="C319" s="4" t="s">
        <v>45</v>
      </c>
      <c r="D319" s="5" t="s">
        <v>598</v>
      </c>
      <c r="E319" s="105" t="s">
        <v>541</v>
      </c>
      <c r="F319" s="5" t="s">
        <v>324</v>
      </c>
      <c r="G319" s="11">
        <v>11145.612459</v>
      </c>
      <c r="H319" s="11">
        <v>226.14685499999999</v>
      </c>
      <c r="I319" s="14">
        <v>11371.759</v>
      </c>
      <c r="J319" s="12"/>
      <c r="K319" s="9"/>
      <c r="L319" s="9">
        <v>604.92399999999998</v>
      </c>
      <c r="M319" s="9"/>
      <c r="N319" s="9"/>
      <c r="O319" s="9"/>
      <c r="P319" s="9">
        <v>604.92399999999998</v>
      </c>
      <c r="Q319" s="9"/>
      <c r="R319" s="9"/>
      <c r="S319" s="9"/>
      <c r="T319" s="9"/>
      <c r="U319" s="9"/>
      <c r="V319" s="9">
        <v>93.44556</v>
      </c>
      <c r="W319" s="9">
        <v>93.44556</v>
      </c>
      <c r="X319" s="9"/>
      <c r="Y319" s="9"/>
      <c r="Z319" s="9"/>
      <c r="AA319" s="9"/>
      <c r="AB319" s="9"/>
      <c r="AC319" s="9">
        <v>10843.692999999999</v>
      </c>
      <c r="AD319" s="9">
        <f t="shared" si="4"/>
        <v>0</v>
      </c>
    </row>
    <row r="320" spans="1:30" x14ac:dyDescent="0.35">
      <c r="A320" s="2">
        <v>2021</v>
      </c>
      <c r="B320" s="3" t="s">
        <v>968</v>
      </c>
      <c r="C320" s="4" t="s">
        <v>45</v>
      </c>
      <c r="D320" s="5" t="s">
        <v>599</v>
      </c>
      <c r="E320" s="105" t="s">
        <v>541</v>
      </c>
      <c r="F320" s="5" t="s">
        <v>324</v>
      </c>
      <c r="G320" s="11">
        <v>599.79499999999996</v>
      </c>
      <c r="H320" s="11">
        <v>2.4380000000000002</v>
      </c>
      <c r="I320" s="14">
        <v>602.23299999999995</v>
      </c>
      <c r="J320" s="12"/>
      <c r="K320" s="9"/>
      <c r="L320" s="9">
        <v>18.09</v>
      </c>
      <c r="M320" s="9"/>
      <c r="N320" s="9"/>
      <c r="O320" s="9"/>
      <c r="P320" s="9">
        <v>18.09</v>
      </c>
      <c r="Q320" s="9"/>
      <c r="R320" s="9"/>
      <c r="S320" s="9"/>
      <c r="T320" s="9"/>
      <c r="U320" s="9"/>
      <c r="V320" s="9">
        <v>1.2847999999999999</v>
      </c>
      <c r="W320" s="9">
        <v>1.2847999999999999</v>
      </c>
      <c r="X320" s="9"/>
      <c r="Y320" s="9"/>
      <c r="Z320" s="9"/>
      <c r="AA320" s="9"/>
      <c r="AB320" s="9"/>
      <c r="AC320" s="9">
        <v>567.25</v>
      </c>
      <c r="AD320" s="9">
        <f t="shared" si="4"/>
        <v>15.608199999999897</v>
      </c>
    </row>
    <row r="321" spans="1:30" x14ac:dyDescent="0.35">
      <c r="A321" s="2">
        <v>2021</v>
      </c>
      <c r="B321" s="3" t="s">
        <v>969</v>
      </c>
      <c r="C321" s="4" t="s">
        <v>45</v>
      </c>
      <c r="D321" s="5" t="s">
        <v>325</v>
      </c>
      <c r="E321" s="6" t="s">
        <v>541</v>
      </c>
      <c r="F321" s="7" t="s">
        <v>324</v>
      </c>
      <c r="G321" s="11">
        <v>1.103</v>
      </c>
      <c r="H321" s="11">
        <v>1.127</v>
      </c>
      <c r="I321" s="11">
        <v>2.23</v>
      </c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9">
        <f t="shared" si="4"/>
        <v>2.23</v>
      </c>
    </row>
    <row r="322" spans="1:30" x14ac:dyDescent="0.35">
      <c r="A322" s="2">
        <v>2021</v>
      </c>
      <c r="B322" s="3" t="s">
        <v>970</v>
      </c>
      <c r="C322" s="4" t="s">
        <v>45</v>
      </c>
      <c r="D322" s="5" t="s">
        <v>600</v>
      </c>
      <c r="E322" s="6" t="s">
        <v>541</v>
      </c>
      <c r="F322" s="7" t="s">
        <v>324</v>
      </c>
      <c r="G322" s="11">
        <v>2.9000000000000001E-2</v>
      </c>
      <c r="H322" s="11">
        <v>1.127</v>
      </c>
      <c r="I322" s="14">
        <v>1.1559999999999999</v>
      </c>
      <c r="J322" s="12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>
        <f t="shared" si="4"/>
        <v>1.1559999999999999</v>
      </c>
    </row>
    <row r="323" spans="1:30" x14ac:dyDescent="0.35">
      <c r="A323" s="2">
        <v>2021</v>
      </c>
      <c r="B323" s="3" t="s">
        <v>971</v>
      </c>
      <c r="C323" s="4" t="s">
        <v>45</v>
      </c>
      <c r="D323" s="5" t="s">
        <v>601</v>
      </c>
      <c r="E323" s="6" t="s">
        <v>541</v>
      </c>
      <c r="F323" s="7" t="s">
        <v>324</v>
      </c>
      <c r="G323" s="11">
        <v>3.9E-2</v>
      </c>
      <c r="H323" s="11"/>
      <c r="I323" s="14">
        <v>3.9E-2</v>
      </c>
      <c r="J323" s="12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>
        <f t="shared" si="4"/>
        <v>3.9E-2</v>
      </c>
    </row>
    <row r="324" spans="1:30" x14ac:dyDescent="0.35">
      <c r="A324" s="2">
        <v>2021</v>
      </c>
      <c r="B324" s="3" t="s">
        <v>972</v>
      </c>
      <c r="C324" s="4" t="s">
        <v>45</v>
      </c>
      <c r="D324" s="5" t="s">
        <v>602</v>
      </c>
      <c r="E324" s="6" t="s">
        <v>541</v>
      </c>
      <c r="F324" s="7" t="s">
        <v>324</v>
      </c>
      <c r="G324" s="11">
        <v>1.0349999999999999</v>
      </c>
      <c r="H324" s="11"/>
      <c r="I324" s="14">
        <v>1.0349999999999999</v>
      </c>
      <c r="J324" s="12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>
        <f t="shared" si="4"/>
        <v>1.0349999999999999</v>
      </c>
    </row>
    <row r="325" spans="1:30" x14ac:dyDescent="0.35">
      <c r="A325" s="2">
        <v>2021</v>
      </c>
      <c r="B325" s="3" t="s">
        <v>973</v>
      </c>
      <c r="C325" s="4"/>
      <c r="D325" s="5" t="s">
        <v>326</v>
      </c>
      <c r="E325" s="6" t="s">
        <v>541</v>
      </c>
      <c r="F325" s="7" t="s">
        <v>324</v>
      </c>
      <c r="G325" s="11">
        <v>0.27500000000000002</v>
      </c>
      <c r="H325" s="11">
        <v>3.2330000000000001</v>
      </c>
      <c r="I325" s="11">
        <v>3.508</v>
      </c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>
        <v>7.0000000000000001E-3</v>
      </c>
      <c r="AD325" s="9">
        <f t="shared" si="4"/>
        <v>3.5009999999999999</v>
      </c>
    </row>
    <row r="326" spans="1:30" x14ac:dyDescent="0.35">
      <c r="A326" s="2">
        <v>2021</v>
      </c>
      <c r="B326" s="3" t="s">
        <v>974</v>
      </c>
      <c r="C326" s="4"/>
      <c r="D326" s="5" t="s">
        <v>603</v>
      </c>
      <c r="E326" s="6" t="s">
        <v>541</v>
      </c>
      <c r="F326" s="7" t="s">
        <v>324</v>
      </c>
      <c r="G326" s="11">
        <v>0.01</v>
      </c>
      <c r="H326" s="11">
        <v>3.2330000000000001</v>
      </c>
      <c r="I326" s="14">
        <v>3.2429999999999999</v>
      </c>
      <c r="J326" s="12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>
        <v>7.0000000000000001E-3</v>
      </c>
      <c r="AD326" s="9">
        <f t="shared" ref="AD326:AD389" si="5">IF(I326-J326-K326-L326-S326-T326-V326-Z326-AA326-AB326-AC326&gt;0,I326-J326-K326-L326-S326-T326-V326-Z326-AA326-AB326-AC326,0)</f>
        <v>3.2359999999999998</v>
      </c>
    </row>
    <row r="327" spans="1:30" x14ac:dyDescent="0.35">
      <c r="A327" s="2">
        <v>2021</v>
      </c>
      <c r="B327" s="3" t="s">
        <v>975</v>
      </c>
      <c r="C327" s="4"/>
      <c r="D327" s="5" t="s">
        <v>604</v>
      </c>
      <c r="E327" s="6" t="s">
        <v>541</v>
      </c>
      <c r="F327" s="7" t="s">
        <v>324</v>
      </c>
      <c r="G327" s="11">
        <v>0.26500000000000001</v>
      </c>
      <c r="H327" s="11"/>
      <c r="I327" s="14">
        <v>0.26500000000000001</v>
      </c>
      <c r="J327" s="12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>
        <f t="shared" si="5"/>
        <v>0.26500000000000001</v>
      </c>
    </row>
    <row r="328" spans="1:30" x14ac:dyDescent="0.35">
      <c r="A328" s="2">
        <v>2021</v>
      </c>
      <c r="B328" s="3" t="s">
        <v>976</v>
      </c>
      <c r="C328" s="4"/>
      <c r="D328" s="5" t="s">
        <v>605</v>
      </c>
      <c r="E328" s="6" t="s">
        <v>541</v>
      </c>
      <c r="F328" s="7" t="s">
        <v>324</v>
      </c>
      <c r="G328" s="11"/>
      <c r="H328" s="11"/>
      <c r="I328" s="14">
        <v>0</v>
      </c>
      <c r="J328" s="12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>
        <f t="shared" si="5"/>
        <v>0</v>
      </c>
    </row>
    <row r="329" spans="1:30" x14ac:dyDescent="0.35">
      <c r="A329" s="2">
        <v>2021</v>
      </c>
      <c r="B329" s="3" t="s">
        <v>977</v>
      </c>
      <c r="C329" s="4"/>
      <c r="D329" s="5" t="s">
        <v>327</v>
      </c>
      <c r="E329" s="6" t="s">
        <v>541</v>
      </c>
      <c r="F329" s="7" t="s">
        <v>324</v>
      </c>
      <c r="G329" s="11">
        <v>15.975</v>
      </c>
      <c r="H329" s="11">
        <v>3.5979999999999999</v>
      </c>
      <c r="I329" s="11">
        <v>19.573</v>
      </c>
      <c r="J329" s="11"/>
      <c r="K329" s="11"/>
      <c r="L329" s="11">
        <v>3.1E-2</v>
      </c>
      <c r="M329" s="11"/>
      <c r="N329" s="11"/>
      <c r="O329" s="11"/>
      <c r="P329" s="11">
        <v>3.1E-2</v>
      </c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>
        <v>2.2130000000000001</v>
      </c>
      <c r="AD329" s="9">
        <f t="shared" si="5"/>
        <v>17.329000000000001</v>
      </c>
    </row>
    <row r="330" spans="1:30" x14ac:dyDescent="0.35">
      <c r="A330" s="2">
        <v>2021</v>
      </c>
      <c r="B330" s="3" t="s">
        <v>978</v>
      </c>
      <c r="C330" s="4"/>
      <c r="D330" s="5" t="s">
        <v>606</v>
      </c>
      <c r="E330" s="6" t="s">
        <v>541</v>
      </c>
      <c r="F330" s="7" t="s">
        <v>324</v>
      </c>
      <c r="G330" s="11">
        <v>7.7969999999999997</v>
      </c>
      <c r="H330" s="11">
        <v>3.5975000000000001</v>
      </c>
      <c r="I330" s="14">
        <v>11.395</v>
      </c>
      <c r="J330" s="12"/>
      <c r="K330" s="9"/>
      <c r="L330" s="9">
        <v>3.1E-2</v>
      </c>
      <c r="M330" s="9"/>
      <c r="N330" s="9"/>
      <c r="O330" s="9"/>
      <c r="P330" s="9">
        <v>3.1E-2</v>
      </c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>
        <v>9.6000000000000002E-2</v>
      </c>
      <c r="AD330" s="9">
        <f t="shared" si="5"/>
        <v>11.267999999999999</v>
      </c>
    </row>
    <row r="331" spans="1:30" x14ac:dyDescent="0.35">
      <c r="A331" s="2">
        <v>2021</v>
      </c>
      <c r="B331" s="3" t="s">
        <v>979</v>
      </c>
      <c r="C331" s="4"/>
      <c r="D331" s="5" t="s">
        <v>607</v>
      </c>
      <c r="E331" s="6" t="s">
        <v>541</v>
      </c>
      <c r="F331" s="7" t="s">
        <v>324</v>
      </c>
      <c r="G331" s="11">
        <v>2.8849999999999998</v>
      </c>
      <c r="H331" s="11"/>
      <c r="I331" s="14">
        <v>2.8849999999999998</v>
      </c>
      <c r="J331" s="12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>
        <f t="shared" si="5"/>
        <v>2.8849999999999998</v>
      </c>
    </row>
    <row r="332" spans="1:30" x14ac:dyDescent="0.35">
      <c r="A332" s="2">
        <v>2021</v>
      </c>
      <c r="B332" s="3" t="s">
        <v>980</v>
      </c>
      <c r="C332" s="4"/>
      <c r="D332" s="5" t="s">
        <v>608</v>
      </c>
      <c r="E332" s="6" t="s">
        <v>541</v>
      </c>
      <c r="F332" s="7" t="s">
        <v>324</v>
      </c>
      <c r="G332" s="11">
        <v>5.2930000000000001</v>
      </c>
      <c r="H332" s="11"/>
      <c r="I332" s="14">
        <v>5.2930000000000001</v>
      </c>
      <c r="J332" s="12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>
        <v>2.117</v>
      </c>
      <c r="AD332" s="9">
        <f t="shared" si="5"/>
        <v>3.1760000000000002</v>
      </c>
    </row>
    <row r="333" spans="1:30" x14ac:dyDescent="0.35">
      <c r="A333" s="2">
        <v>2021</v>
      </c>
      <c r="B333" s="3" t="s">
        <v>981</v>
      </c>
      <c r="C333" s="4" t="s">
        <v>45</v>
      </c>
      <c r="D333" s="5" t="s">
        <v>328</v>
      </c>
      <c r="E333" s="6" t="s">
        <v>493</v>
      </c>
      <c r="F333" s="7" t="s">
        <v>104</v>
      </c>
      <c r="G333" s="9">
        <v>408.29399999999964</v>
      </c>
      <c r="H333" s="9">
        <v>978.87151999999992</v>
      </c>
      <c r="I333" s="9">
        <v>1387.1655199999996</v>
      </c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>
        <v>0.60899999999999999</v>
      </c>
      <c r="U333" s="9"/>
      <c r="V333" s="9">
        <v>1395.232</v>
      </c>
      <c r="W333" s="9">
        <v>1395.232</v>
      </c>
      <c r="X333" s="9"/>
      <c r="Y333" s="9"/>
      <c r="Z333" s="9"/>
      <c r="AA333" s="9"/>
      <c r="AB333" s="9"/>
      <c r="AC333" s="9">
        <v>1E-3</v>
      </c>
      <c r="AD333" s="9">
        <f t="shared" si="5"/>
        <v>0</v>
      </c>
    </row>
    <row r="334" spans="1:30" x14ac:dyDescent="0.35">
      <c r="A334" s="2">
        <v>2021</v>
      </c>
      <c r="B334" s="3" t="s">
        <v>982</v>
      </c>
      <c r="C334" s="4" t="s">
        <v>45</v>
      </c>
      <c r="D334" s="5" t="s">
        <v>329</v>
      </c>
      <c r="E334" s="6" t="s">
        <v>510</v>
      </c>
      <c r="F334" s="7" t="s">
        <v>47</v>
      </c>
      <c r="G334" s="9">
        <v>5.3502000000000001</v>
      </c>
      <c r="H334" s="9">
        <v>0</v>
      </c>
      <c r="I334" s="9">
        <v>5.3502000000000001</v>
      </c>
      <c r="J334" s="9"/>
      <c r="K334" s="9"/>
      <c r="L334" s="9"/>
      <c r="M334" s="9"/>
      <c r="N334" s="9"/>
      <c r="O334" s="9"/>
      <c r="P334" s="9"/>
      <c r="Q334" s="9"/>
      <c r="R334" s="9"/>
      <c r="S334" s="9">
        <v>1.1599999999999999</v>
      </c>
      <c r="T334" s="9"/>
      <c r="U334" s="9"/>
      <c r="V334" s="9"/>
      <c r="W334" s="9"/>
      <c r="X334" s="9"/>
      <c r="Y334" s="9"/>
      <c r="Z334" s="9"/>
      <c r="AA334" s="9"/>
      <c r="AB334" s="9"/>
      <c r="AC334" s="9">
        <v>9.51</v>
      </c>
      <c r="AD334" s="9">
        <f t="shared" si="5"/>
        <v>0</v>
      </c>
    </row>
    <row r="335" spans="1:30" x14ac:dyDescent="0.35">
      <c r="A335" s="2">
        <v>2021</v>
      </c>
      <c r="B335" s="3" t="s">
        <v>983</v>
      </c>
      <c r="C335" s="4" t="s">
        <v>45</v>
      </c>
      <c r="D335" s="5" t="s">
        <v>330</v>
      </c>
      <c r="E335" s="6" t="s">
        <v>506</v>
      </c>
      <c r="F335" s="7" t="s">
        <v>98</v>
      </c>
      <c r="G335" s="9">
        <v>0</v>
      </c>
      <c r="H335" s="9">
        <v>0</v>
      </c>
      <c r="I335" s="9">
        <v>0</v>
      </c>
      <c r="J335" s="9"/>
      <c r="K335" s="9"/>
      <c r="L335" s="9"/>
      <c r="M335" s="9"/>
      <c r="N335" s="9"/>
      <c r="O335" s="9"/>
      <c r="P335" s="9"/>
      <c r="Q335" s="9"/>
      <c r="R335" s="9"/>
      <c r="S335" s="9">
        <v>164.13300000000001</v>
      </c>
      <c r="T335" s="9"/>
      <c r="U335" s="9"/>
      <c r="V335" s="9"/>
      <c r="W335" s="9"/>
      <c r="X335" s="9"/>
      <c r="Y335" s="9"/>
      <c r="Z335" s="9"/>
      <c r="AA335" s="9"/>
      <c r="AB335" s="9"/>
      <c r="AC335" s="9">
        <v>0.48399999999999999</v>
      </c>
      <c r="AD335" s="9">
        <f t="shared" si="5"/>
        <v>0</v>
      </c>
    </row>
    <row r="336" spans="1:30" x14ac:dyDescent="0.35">
      <c r="A336" s="2">
        <v>2021</v>
      </c>
      <c r="B336" s="3" t="s">
        <v>984</v>
      </c>
      <c r="C336" s="4"/>
      <c r="D336" s="5" t="s">
        <v>41</v>
      </c>
      <c r="E336" s="6" t="s">
        <v>551</v>
      </c>
      <c r="F336" s="7" t="s">
        <v>42</v>
      </c>
      <c r="G336" s="11">
        <v>109.30800000000001</v>
      </c>
      <c r="H336" s="11"/>
      <c r="I336" s="14">
        <v>109.30800000000001</v>
      </c>
      <c r="J336" s="12"/>
      <c r="K336" s="9"/>
      <c r="L336" s="9">
        <v>109.328</v>
      </c>
      <c r="M336" s="9"/>
      <c r="N336" s="9"/>
      <c r="O336" s="9"/>
      <c r="P336" s="9"/>
      <c r="Q336" s="9">
        <v>109.328</v>
      </c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>
        <f t="shared" si="5"/>
        <v>0</v>
      </c>
    </row>
    <row r="337" spans="1:30" x14ac:dyDescent="0.35">
      <c r="A337" s="2">
        <v>2021</v>
      </c>
      <c r="B337" s="3" t="s">
        <v>985</v>
      </c>
      <c r="C337" s="4"/>
      <c r="D337" s="5" t="s">
        <v>331</v>
      </c>
      <c r="E337" s="6" t="s">
        <v>498</v>
      </c>
      <c r="F337" s="7" t="s">
        <v>332</v>
      </c>
      <c r="G337" s="11">
        <v>217.65476099999998</v>
      </c>
      <c r="H337" s="11">
        <v>11.586584999999999</v>
      </c>
      <c r="I337" s="14">
        <v>229.24100000000001</v>
      </c>
      <c r="J337" s="12"/>
      <c r="K337" s="9"/>
      <c r="L337" s="9">
        <v>194.57804200000001</v>
      </c>
      <c r="M337" s="9">
        <v>0.72</v>
      </c>
      <c r="N337" s="9"/>
      <c r="O337" s="9"/>
      <c r="P337" s="9">
        <v>136.25399999999999</v>
      </c>
      <c r="Q337" s="9">
        <v>56.805999999999997</v>
      </c>
      <c r="R337" s="9">
        <v>0.79800000000000004</v>
      </c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>
        <v>68.114000000000004</v>
      </c>
      <c r="AD337" s="9">
        <f t="shared" si="5"/>
        <v>0</v>
      </c>
    </row>
    <row r="338" spans="1:30" x14ac:dyDescent="0.35">
      <c r="A338" s="2">
        <v>2021</v>
      </c>
      <c r="B338" s="3" t="s">
        <v>986</v>
      </c>
      <c r="C338" s="4" t="s">
        <v>45</v>
      </c>
      <c r="D338" s="5" t="s">
        <v>333</v>
      </c>
      <c r="E338" s="6" t="s">
        <v>498</v>
      </c>
      <c r="F338" s="7" t="s">
        <v>332</v>
      </c>
      <c r="G338" s="9">
        <v>789.37799999999993</v>
      </c>
      <c r="H338" s="9">
        <v>0</v>
      </c>
      <c r="I338" s="9">
        <v>789.37799999999993</v>
      </c>
      <c r="J338" s="9"/>
      <c r="K338" s="9"/>
      <c r="L338" s="9">
        <v>686.57799999999997</v>
      </c>
      <c r="M338" s="9"/>
      <c r="N338" s="9"/>
      <c r="O338" s="9"/>
      <c r="P338" s="9">
        <v>686.57799999999975</v>
      </c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>
        <v>106.12</v>
      </c>
      <c r="AD338" s="9">
        <f t="shared" si="5"/>
        <v>0</v>
      </c>
    </row>
    <row r="339" spans="1:30" x14ac:dyDescent="0.35">
      <c r="A339" s="2">
        <v>2021</v>
      </c>
      <c r="B339" s="3" t="s">
        <v>987</v>
      </c>
      <c r="C339" s="4"/>
      <c r="D339" s="5" t="s">
        <v>334</v>
      </c>
      <c r="E339" s="6" t="s">
        <v>498</v>
      </c>
      <c r="F339" s="7" t="s">
        <v>332</v>
      </c>
      <c r="G339" s="11">
        <v>12.968999999999999</v>
      </c>
      <c r="H339" s="11"/>
      <c r="I339" s="14">
        <v>12.968999999999999</v>
      </c>
      <c r="J339" s="12"/>
      <c r="K339" s="9"/>
      <c r="L339" s="9">
        <v>77.994</v>
      </c>
      <c r="M339" s="9"/>
      <c r="N339" s="9"/>
      <c r="O339" s="9"/>
      <c r="P339" s="9">
        <v>77.994</v>
      </c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>
        <f t="shared" si="5"/>
        <v>0</v>
      </c>
    </row>
    <row r="340" spans="1:30" x14ac:dyDescent="0.35">
      <c r="A340" s="2">
        <v>2021</v>
      </c>
      <c r="B340" s="3" t="s">
        <v>988</v>
      </c>
      <c r="C340" s="4"/>
      <c r="D340" s="5" t="s">
        <v>335</v>
      </c>
      <c r="E340" s="6" t="s">
        <v>498</v>
      </c>
      <c r="F340" s="7" t="s">
        <v>332</v>
      </c>
      <c r="G340" s="11"/>
      <c r="H340" s="11"/>
      <c r="I340" s="14">
        <v>0</v>
      </c>
      <c r="J340" s="12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>
        <f t="shared" si="5"/>
        <v>0</v>
      </c>
    </row>
    <row r="341" spans="1:30" x14ac:dyDescent="0.35">
      <c r="A341" s="2">
        <v>2021</v>
      </c>
      <c r="B341" s="3" t="s">
        <v>989</v>
      </c>
      <c r="C341" s="4" t="s">
        <v>45</v>
      </c>
      <c r="D341" s="5" t="s">
        <v>336</v>
      </c>
      <c r="E341" s="6" t="s">
        <v>498</v>
      </c>
      <c r="F341" s="7" t="s">
        <v>332</v>
      </c>
      <c r="G341" s="9">
        <v>307.71610000000004</v>
      </c>
      <c r="H341" s="9">
        <v>1.1383019999999999</v>
      </c>
      <c r="I341" s="9">
        <v>308.85440200000005</v>
      </c>
      <c r="J341" s="9">
        <v>70.302000000000007</v>
      </c>
      <c r="K341" s="9">
        <v>0</v>
      </c>
      <c r="L341" s="9">
        <v>0.41269</v>
      </c>
      <c r="M341" s="9"/>
      <c r="N341" s="9"/>
      <c r="O341" s="9"/>
      <c r="P341" s="9">
        <v>0.41269</v>
      </c>
      <c r="Q341" s="9"/>
      <c r="R341" s="9"/>
      <c r="S341" s="9">
        <v>152.08500000000001</v>
      </c>
      <c r="T341" s="9"/>
      <c r="U341" s="9"/>
      <c r="V341" s="9"/>
      <c r="W341" s="9"/>
      <c r="X341" s="9"/>
      <c r="Y341" s="9"/>
      <c r="Z341" s="9"/>
      <c r="AA341" s="9"/>
      <c r="AB341" s="9"/>
      <c r="AC341" s="9">
        <v>152.96700000000001</v>
      </c>
      <c r="AD341" s="9">
        <f t="shared" si="5"/>
        <v>0</v>
      </c>
    </row>
    <row r="342" spans="1:30" x14ac:dyDescent="0.35">
      <c r="A342" s="2">
        <v>2021</v>
      </c>
      <c r="B342" s="3" t="s">
        <v>990</v>
      </c>
      <c r="C342" s="4" t="s">
        <v>45</v>
      </c>
      <c r="D342" s="5" t="s">
        <v>337</v>
      </c>
      <c r="E342" s="6" t="s">
        <v>495</v>
      </c>
      <c r="F342" s="7" t="s">
        <v>102</v>
      </c>
      <c r="G342" s="9">
        <v>0</v>
      </c>
      <c r="H342" s="9">
        <v>0</v>
      </c>
      <c r="I342" s="9">
        <v>0</v>
      </c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>
        <v>1E-3</v>
      </c>
      <c r="U342" s="9"/>
      <c r="V342" s="9"/>
      <c r="W342" s="9"/>
      <c r="X342" s="9"/>
      <c r="Y342" s="9"/>
      <c r="Z342" s="9"/>
      <c r="AA342" s="9"/>
      <c r="AB342" s="9"/>
      <c r="AC342" s="9">
        <v>1E-3</v>
      </c>
      <c r="AD342" s="9">
        <f t="shared" si="5"/>
        <v>0</v>
      </c>
    </row>
    <row r="343" spans="1:30" x14ac:dyDescent="0.35">
      <c r="A343" s="2">
        <v>2021</v>
      </c>
      <c r="B343" s="3" t="s">
        <v>991</v>
      </c>
      <c r="C343" s="4" t="s">
        <v>45</v>
      </c>
      <c r="D343" s="5" t="s">
        <v>338</v>
      </c>
      <c r="E343" s="6" t="s">
        <v>495</v>
      </c>
      <c r="F343" s="7" t="s">
        <v>102</v>
      </c>
      <c r="G343" s="9">
        <v>8.0000000000000002E-3</v>
      </c>
      <c r="H343" s="9">
        <v>0</v>
      </c>
      <c r="I343" s="9">
        <v>8.0000000000000002E-3</v>
      </c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>
        <v>0</v>
      </c>
      <c r="AD343" s="9">
        <f t="shared" si="5"/>
        <v>8.0000000000000002E-3</v>
      </c>
    </row>
    <row r="344" spans="1:30" x14ac:dyDescent="0.35">
      <c r="A344" s="2">
        <v>2021</v>
      </c>
      <c r="B344" s="3" t="s">
        <v>992</v>
      </c>
      <c r="C344" s="4" t="s">
        <v>45</v>
      </c>
      <c r="D344" s="5" t="s">
        <v>339</v>
      </c>
      <c r="E344" s="6" t="s">
        <v>509</v>
      </c>
      <c r="F344" s="7" t="s">
        <v>85</v>
      </c>
      <c r="G344" s="9">
        <v>94.900999999999996</v>
      </c>
      <c r="H344" s="9">
        <v>0</v>
      </c>
      <c r="I344" s="9">
        <v>94.900999999999996</v>
      </c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>
        <v>1.163</v>
      </c>
      <c r="U344" s="9"/>
      <c r="V344" s="9"/>
      <c r="W344" s="9"/>
      <c r="X344" s="9"/>
      <c r="Y344" s="9"/>
      <c r="Z344" s="9"/>
      <c r="AA344" s="9"/>
      <c r="AB344" s="9"/>
      <c r="AC344" s="9">
        <v>21.237000000000002</v>
      </c>
      <c r="AD344" s="9">
        <f t="shared" si="5"/>
        <v>72.501000000000005</v>
      </c>
    </row>
    <row r="345" spans="1:30" x14ac:dyDescent="0.35">
      <c r="A345" s="2">
        <v>2021</v>
      </c>
      <c r="B345" s="3" t="s">
        <v>993</v>
      </c>
      <c r="C345" s="4"/>
      <c r="D345" s="5" t="s">
        <v>340</v>
      </c>
      <c r="E345" s="6" t="s">
        <v>509</v>
      </c>
      <c r="F345" s="7" t="s">
        <v>85</v>
      </c>
      <c r="G345" s="9">
        <v>56.168999999999997</v>
      </c>
      <c r="H345" s="9"/>
      <c r="I345" s="9">
        <v>56.168999999999997</v>
      </c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>
        <v>24.148</v>
      </c>
      <c r="AD345" s="9">
        <f t="shared" si="5"/>
        <v>32.021000000000001</v>
      </c>
    </row>
    <row r="346" spans="1:30" x14ac:dyDescent="0.35">
      <c r="A346" s="2">
        <v>2021</v>
      </c>
      <c r="B346" s="3" t="s">
        <v>994</v>
      </c>
      <c r="C346" s="4" t="s">
        <v>45</v>
      </c>
      <c r="D346" s="5" t="s">
        <v>341</v>
      </c>
      <c r="E346" s="6" t="s">
        <v>564</v>
      </c>
      <c r="F346" s="13" t="s">
        <v>342</v>
      </c>
      <c r="G346" s="9"/>
      <c r="H346" s="9"/>
      <c r="I346" s="8">
        <v>0</v>
      </c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>
        <f t="shared" si="5"/>
        <v>0</v>
      </c>
    </row>
    <row r="347" spans="1:30" x14ac:dyDescent="0.35">
      <c r="A347" s="2">
        <v>2021</v>
      </c>
      <c r="B347" s="3" t="s">
        <v>995</v>
      </c>
      <c r="C347" s="4"/>
      <c r="D347" s="5" t="s">
        <v>343</v>
      </c>
      <c r="E347" s="6" t="s">
        <v>556</v>
      </c>
      <c r="F347" s="7" t="s">
        <v>344</v>
      </c>
      <c r="G347" s="9">
        <v>279626.68</v>
      </c>
      <c r="H347" s="9">
        <v>27825.572999999997</v>
      </c>
      <c r="I347" s="9">
        <v>307452.25299999997</v>
      </c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>
        <v>288321.85200000001</v>
      </c>
      <c r="W347" s="9">
        <v>288321.85200000001</v>
      </c>
      <c r="X347" s="9"/>
      <c r="Y347" s="9"/>
      <c r="Z347" s="9"/>
      <c r="AA347" s="9">
        <v>1759.8600000000001</v>
      </c>
      <c r="AB347" s="9"/>
      <c r="AC347" s="9">
        <v>15551.951999999999</v>
      </c>
      <c r="AD347" s="9">
        <f t="shared" si="5"/>
        <v>1818.5889999999545</v>
      </c>
    </row>
    <row r="348" spans="1:30" x14ac:dyDescent="0.35">
      <c r="A348" s="2">
        <v>2021</v>
      </c>
      <c r="B348" s="3" t="s">
        <v>996</v>
      </c>
      <c r="C348" s="4"/>
      <c r="D348" s="5" t="s">
        <v>345</v>
      </c>
      <c r="E348" s="6" t="s">
        <v>556</v>
      </c>
      <c r="F348" s="7" t="s">
        <v>344</v>
      </c>
      <c r="G348" s="9">
        <v>73147.123999999996</v>
      </c>
      <c r="H348" s="9">
        <v>3335.5039999999999</v>
      </c>
      <c r="I348" s="9">
        <v>76482.627999999997</v>
      </c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>
        <v>71333.81</v>
      </c>
      <c r="W348" s="9">
        <v>71333.81</v>
      </c>
      <c r="X348" s="9"/>
      <c r="Y348" s="9"/>
      <c r="Z348" s="9"/>
      <c r="AA348" s="9">
        <v>894.4</v>
      </c>
      <c r="AB348" s="9"/>
      <c r="AC348" s="9">
        <v>2476.88</v>
      </c>
      <c r="AD348" s="9">
        <f t="shared" si="5"/>
        <v>1777.5379999999996</v>
      </c>
    </row>
    <row r="349" spans="1:30" x14ac:dyDescent="0.35">
      <c r="A349" s="2">
        <v>2021</v>
      </c>
      <c r="B349" s="3" t="s">
        <v>997</v>
      </c>
      <c r="C349" s="4"/>
      <c r="D349" s="5" t="s">
        <v>346</v>
      </c>
      <c r="E349" s="6" t="s">
        <v>556</v>
      </c>
      <c r="F349" s="7" t="s">
        <v>344</v>
      </c>
      <c r="G349" s="9">
        <v>23.962</v>
      </c>
      <c r="H349" s="9">
        <v>9.6280000000000001</v>
      </c>
      <c r="I349" s="9">
        <v>33.590000000000003</v>
      </c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>
        <v>1.98</v>
      </c>
      <c r="W349" s="9">
        <v>1.98</v>
      </c>
      <c r="X349" s="9"/>
      <c r="Y349" s="9"/>
      <c r="Z349" s="9"/>
      <c r="AA349" s="9">
        <v>14.12</v>
      </c>
      <c r="AB349" s="9"/>
      <c r="AC349" s="9">
        <v>3.91</v>
      </c>
      <c r="AD349" s="9">
        <f t="shared" si="5"/>
        <v>13.580000000000002</v>
      </c>
    </row>
    <row r="350" spans="1:30" x14ac:dyDescent="0.35">
      <c r="A350" s="2">
        <v>2021</v>
      </c>
      <c r="B350" s="3" t="s">
        <v>998</v>
      </c>
      <c r="C350" s="4" t="s">
        <v>45</v>
      </c>
      <c r="D350" s="5" t="s">
        <v>347</v>
      </c>
      <c r="E350" s="6" t="s">
        <v>556</v>
      </c>
      <c r="F350" s="7" t="s">
        <v>344</v>
      </c>
      <c r="G350" s="9">
        <v>897.81399999999996</v>
      </c>
      <c r="H350" s="9"/>
      <c r="I350" s="9">
        <v>897.81399999999996</v>
      </c>
      <c r="J350" s="9">
        <v>896.32</v>
      </c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>
        <f t="shared" si="5"/>
        <v>1.4939999999999145</v>
      </c>
    </row>
    <row r="351" spans="1:30" x14ac:dyDescent="0.35">
      <c r="A351" s="2">
        <v>2021</v>
      </c>
      <c r="B351" s="3" t="s">
        <v>999</v>
      </c>
      <c r="C351" s="4"/>
      <c r="D351" s="5" t="s">
        <v>348</v>
      </c>
      <c r="E351" s="6" t="s">
        <v>556</v>
      </c>
      <c r="F351" s="7" t="s">
        <v>344</v>
      </c>
      <c r="G351" s="9">
        <v>63213.057000000001</v>
      </c>
      <c r="H351" s="9">
        <v>2888.4302499999999</v>
      </c>
      <c r="I351" s="9">
        <v>66101.487250000006</v>
      </c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>
        <v>57424.078999999998</v>
      </c>
      <c r="W351" s="9">
        <v>57424.078999999998</v>
      </c>
      <c r="X351" s="9"/>
      <c r="Y351" s="9"/>
      <c r="Z351" s="9"/>
      <c r="AA351" s="9">
        <v>6110.2600000000011</v>
      </c>
      <c r="AB351" s="9"/>
      <c r="AC351" s="9">
        <v>4962.1362500000005</v>
      </c>
      <c r="AD351" s="9">
        <f t="shared" si="5"/>
        <v>0</v>
      </c>
    </row>
    <row r="352" spans="1:30" x14ac:dyDescent="0.35">
      <c r="A352" s="2">
        <v>2021</v>
      </c>
      <c r="B352" s="3" t="s">
        <v>1000</v>
      </c>
      <c r="C352" s="4"/>
      <c r="D352" s="5" t="s">
        <v>349</v>
      </c>
      <c r="E352" s="6" t="s">
        <v>532</v>
      </c>
      <c r="F352" s="7" t="s">
        <v>72</v>
      </c>
      <c r="G352" s="9">
        <v>6228.0640000000003</v>
      </c>
      <c r="H352" s="9">
        <v>331.03579999999999</v>
      </c>
      <c r="I352" s="9">
        <v>6559.0998</v>
      </c>
      <c r="J352" s="9">
        <v>1262</v>
      </c>
      <c r="K352" s="9"/>
      <c r="L352" s="9"/>
      <c r="M352" s="9"/>
      <c r="N352" s="9"/>
      <c r="O352" s="9"/>
      <c r="P352" s="9"/>
      <c r="Q352" s="9"/>
      <c r="R352" s="9"/>
      <c r="S352" s="9">
        <v>337.34</v>
      </c>
      <c r="T352" s="9"/>
      <c r="U352" s="9"/>
      <c r="V352" s="9">
        <v>76.02</v>
      </c>
      <c r="W352" s="9"/>
      <c r="X352" s="9">
        <v>76.02</v>
      </c>
      <c r="Y352" s="9"/>
      <c r="Z352" s="9">
        <v>1551.703</v>
      </c>
      <c r="AA352" s="9"/>
      <c r="AB352" s="9"/>
      <c r="AC352" s="9">
        <v>3981.239</v>
      </c>
      <c r="AD352" s="9">
        <f t="shared" si="5"/>
        <v>0</v>
      </c>
    </row>
    <row r="353" spans="1:30" x14ac:dyDescent="0.35">
      <c r="A353" s="2">
        <v>2021</v>
      </c>
      <c r="B353" s="3" t="s">
        <v>1001</v>
      </c>
      <c r="C353" s="4"/>
      <c r="D353" s="5" t="s">
        <v>301</v>
      </c>
      <c r="E353" s="6" t="s">
        <v>524</v>
      </c>
      <c r="F353" s="7" t="s">
        <v>197</v>
      </c>
      <c r="G353" s="9">
        <v>960.75300000000004</v>
      </c>
      <c r="H353" s="9">
        <v>64.717749999999995</v>
      </c>
      <c r="I353" s="9">
        <v>1025.47075</v>
      </c>
      <c r="J353" s="9">
        <v>133.30000000000001</v>
      </c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>
        <v>110.78099999999999</v>
      </c>
      <c r="W353" s="9">
        <v>110.78099999999999</v>
      </c>
      <c r="X353" s="9"/>
      <c r="Y353" s="9"/>
      <c r="Z353" s="9"/>
      <c r="AA353" s="9"/>
      <c r="AB353" s="9"/>
      <c r="AC353" s="9">
        <v>140.22599999999997</v>
      </c>
      <c r="AD353" s="9">
        <f t="shared" si="5"/>
        <v>641.16375000000005</v>
      </c>
    </row>
    <row r="354" spans="1:30" x14ac:dyDescent="0.35">
      <c r="A354" s="2">
        <v>2021</v>
      </c>
      <c r="B354" s="3" t="s">
        <v>1002</v>
      </c>
      <c r="C354" s="4"/>
      <c r="D354" s="5" t="s">
        <v>300</v>
      </c>
      <c r="E354" s="6" t="s">
        <v>529</v>
      </c>
      <c r="F354" s="13" t="s">
        <v>55</v>
      </c>
      <c r="G354" s="9">
        <v>1090.0574999999999</v>
      </c>
      <c r="H354" s="9">
        <v>90.462000000000003</v>
      </c>
      <c r="I354" s="9">
        <v>1180.5194999999999</v>
      </c>
      <c r="J354" s="9">
        <v>682.18999999999994</v>
      </c>
      <c r="K354" s="9"/>
      <c r="L354" s="9">
        <v>16.131</v>
      </c>
      <c r="M354" s="9"/>
      <c r="N354" s="9"/>
      <c r="O354" s="9"/>
      <c r="P354" s="9"/>
      <c r="Q354" s="9">
        <v>16.131</v>
      </c>
      <c r="R354" s="9"/>
      <c r="S354" s="9"/>
      <c r="T354" s="9"/>
      <c r="U354" s="9"/>
      <c r="V354" s="9">
        <v>244.28749999999999</v>
      </c>
      <c r="W354" s="9">
        <v>244.28749999999999</v>
      </c>
      <c r="X354" s="9"/>
      <c r="Y354" s="9"/>
      <c r="Z354" s="9"/>
      <c r="AA354" s="9"/>
      <c r="AB354" s="9"/>
      <c r="AC354" s="9">
        <v>271.90299999999996</v>
      </c>
      <c r="AD354" s="9">
        <f t="shared" si="5"/>
        <v>0</v>
      </c>
    </row>
    <row r="355" spans="1:30" x14ac:dyDescent="0.35">
      <c r="A355" s="2">
        <v>2021</v>
      </c>
      <c r="B355" s="3" t="s">
        <v>1003</v>
      </c>
      <c r="C355" s="4" t="s">
        <v>45</v>
      </c>
      <c r="D355" s="5" t="s">
        <v>350</v>
      </c>
      <c r="E355" s="6" t="s">
        <v>558</v>
      </c>
      <c r="F355" s="7" t="s">
        <v>351</v>
      </c>
      <c r="G355" s="9">
        <v>4526.5610000000006</v>
      </c>
      <c r="H355" s="9"/>
      <c r="I355" s="9">
        <v>4526.5610000000006</v>
      </c>
      <c r="J355" s="9">
        <v>50</v>
      </c>
      <c r="K355" s="9"/>
      <c r="L355" s="9">
        <v>3831.24</v>
      </c>
      <c r="M355" s="9"/>
      <c r="N355" s="9"/>
      <c r="O355" s="9">
        <v>3831.24</v>
      </c>
      <c r="P355" s="9"/>
      <c r="Q355" s="9"/>
      <c r="R355" s="9"/>
      <c r="S355" s="9">
        <v>158.25299999999999</v>
      </c>
      <c r="T355" s="9"/>
      <c r="U355" s="9"/>
      <c r="V355" s="9"/>
      <c r="W355" s="9"/>
      <c r="X355" s="9"/>
      <c r="Y355" s="9"/>
      <c r="Z355" s="9"/>
      <c r="AA355" s="9"/>
      <c r="AB355" s="9"/>
      <c r="AC355" s="9">
        <v>35.405000000000001</v>
      </c>
      <c r="AD355" s="9">
        <f t="shared" si="5"/>
        <v>451.66300000000081</v>
      </c>
    </row>
    <row r="356" spans="1:30" x14ac:dyDescent="0.35">
      <c r="A356" s="2">
        <v>2021</v>
      </c>
      <c r="B356" s="3" t="s">
        <v>1004</v>
      </c>
      <c r="C356" s="4" t="s">
        <v>45</v>
      </c>
      <c r="D356" s="5" t="s">
        <v>352</v>
      </c>
      <c r="E356" s="6" t="s">
        <v>557</v>
      </c>
      <c r="F356" s="7" t="s">
        <v>353</v>
      </c>
      <c r="G356" s="9">
        <v>468.197</v>
      </c>
      <c r="H356" s="9"/>
      <c r="I356" s="9">
        <v>468.197</v>
      </c>
      <c r="J356" s="9"/>
      <c r="K356" s="9"/>
      <c r="L356" s="9"/>
      <c r="M356" s="9"/>
      <c r="N356" s="9"/>
      <c r="O356" s="9"/>
      <c r="P356" s="9"/>
      <c r="Q356" s="9"/>
      <c r="R356" s="9"/>
      <c r="S356" s="9">
        <v>120.956</v>
      </c>
      <c r="T356" s="9"/>
      <c r="U356" s="9"/>
      <c r="V356" s="9"/>
      <c r="W356" s="9"/>
      <c r="X356" s="9"/>
      <c r="Y356" s="9"/>
      <c r="Z356" s="9"/>
      <c r="AA356" s="9"/>
      <c r="AB356" s="9"/>
      <c r="AC356" s="9">
        <v>0.996</v>
      </c>
      <c r="AD356" s="9">
        <f t="shared" si="5"/>
        <v>346.245</v>
      </c>
    </row>
    <row r="357" spans="1:30" x14ac:dyDescent="0.35">
      <c r="A357" s="2">
        <v>2021</v>
      </c>
      <c r="B357" s="3" t="s">
        <v>1005</v>
      </c>
      <c r="C357" s="4"/>
      <c r="D357" s="5" t="s">
        <v>354</v>
      </c>
      <c r="E357" s="6" t="s">
        <v>557</v>
      </c>
      <c r="F357" s="7" t="s">
        <v>353</v>
      </c>
      <c r="G357" s="9">
        <v>45719.913</v>
      </c>
      <c r="H357" s="9">
        <v>20.501000000000001</v>
      </c>
      <c r="I357" s="9">
        <v>45740.413999999997</v>
      </c>
      <c r="J357" s="9">
        <v>58.960000000000008</v>
      </c>
      <c r="K357" s="9"/>
      <c r="L357" s="9"/>
      <c r="M357" s="9"/>
      <c r="N357" s="9"/>
      <c r="O357" s="9"/>
      <c r="P357" s="9"/>
      <c r="Q357" s="9"/>
      <c r="R357" s="9"/>
      <c r="S357" s="9">
        <v>43.725000000000001</v>
      </c>
      <c r="T357" s="9"/>
      <c r="U357" s="9"/>
      <c r="V357" s="9">
        <v>43827.491999999998</v>
      </c>
      <c r="W357" s="9">
        <v>43827.491999999998</v>
      </c>
      <c r="X357" s="9"/>
      <c r="Y357" s="9"/>
      <c r="Z357" s="9"/>
      <c r="AA357" s="9">
        <v>231.24</v>
      </c>
      <c r="AB357" s="9"/>
      <c r="AC357" s="9">
        <v>988.86799999999994</v>
      </c>
      <c r="AD357" s="9">
        <f t="shared" si="5"/>
        <v>590.12900000000104</v>
      </c>
    </row>
    <row r="358" spans="1:30" x14ac:dyDescent="0.35">
      <c r="A358" s="2">
        <v>2021</v>
      </c>
      <c r="B358" s="3" t="s">
        <v>1006</v>
      </c>
      <c r="C358" s="4"/>
      <c r="D358" s="5" t="s">
        <v>355</v>
      </c>
      <c r="E358" s="6" t="s">
        <v>518</v>
      </c>
      <c r="F358" s="7" t="s">
        <v>356</v>
      </c>
      <c r="G358" s="9">
        <v>4073.4022250000003</v>
      </c>
      <c r="H358" s="9">
        <v>506.48009000000002</v>
      </c>
      <c r="I358" s="9">
        <v>4579.8823150000007</v>
      </c>
      <c r="J358" s="9"/>
      <c r="K358" s="9"/>
      <c r="L358" s="9">
        <v>3538.1391999999996</v>
      </c>
      <c r="M358" s="9"/>
      <c r="N358" s="9"/>
      <c r="O358" s="9"/>
      <c r="P358" s="9">
        <v>1303.2016999999996</v>
      </c>
      <c r="Q358" s="9">
        <v>1540.5420000000001</v>
      </c>
      <c r="R358" s="9">
        <v>694.39549999999986</v>
      </c>
      <c r="S358" s="9"/>
      <c r="T358" s="9"/>
      <c r="U358" s="9"/>
      <c r="V358" s="9">
        <v>0</v>
      </c>
      <c r="W358" s="9"/>
      <c r="X358" s="9"/>
      <c r="Y358" s="9"/>
      <c r="Z358" s="9"/>
      <c r="AA358" s="9"/>
      <c r="AB358" s="9">
        <v>1.6500000000000001E-2</v>
      </c>
      <c r="AC358" s="9">
        <v>872.97955300000001</v>
      </c>
      <c r="AD358" s="9">
        <f t="shared" si="5"/>
        <v>168.74706200000116</v>
      </c>
    </row>
    <row r="359" spans="1:30" x14ac:dyDescent="0.35">
      <c r="A359" s="2">
        <v>2021</v>
      </c>
      <c r="B359" s="3" t="s">
        <v>1007</v>
      </c>
      <c r="C359" s="4"/>
      <c r="D359" s="5" t="s">
        <v>357</v>
      </c>
      <c r="E359" s="6" t="s">
        <v>517</v>
      </c>
      <c r="F359" s="7" t="s">
        <v>358</v>
      </c>
      <c r="G359" s="9">
        <v>13654.503926999998</v>
      </c>
      <c r="H359" s="9">
        <v>323.95808999999997</v>
      </c>
      <c r="I359" s="9">
        <v>13978.462016999998</v>
      </c>
      <c r="J359" s="9"/>
      <c r="K359" s="9"/>
      <c r="L359" s="9">
        <v>12323.507</v>
      </c>
      <c r="M359" s="9"/>
      <c r="N359" s="9"/>
      <c r="O359" s="9"/>
      <c r="P359" s="9">
        <v>8543.741</v>
      </c>
      <c r="Q359" s="9">
        <v>2957.596</v>
      </c>
      <c r="R359" s="9">
        <v>822.17</v>
      </c>
      <c r="S359" s="9"/>
      <c r="T359" s="9"/>
      <c r="U359" s="9"/>
      <c r="V359" s="9">
        <v>0</v>
      </c>
      <c r="W359" s="9"/>
      <c r="X359" s="9"/>
      <c r="Y359" s="9"/>
      <c r="Z359" s="9"/>
      <c r="AA359" s="9"/>
      <c r="AB359" s="9">
        <v>3.1E-2</v>
      </c>
      <c r="AC359" s="9">
        <v>1169.8059999999998</v>
      </c>
      <c r="AD359" s="9">
        <f t="shared" si="5"/>
        <v>485.11801699999864</v>
      </c>
    </row>
    <row r="360" spans="1:30" x14ac:dyDescent="0.35">
      <c r="A360" s="2">
        <v>2021</v>
      </c>
      <c r="B360" s="3" t="s">
        <v>1008</v>
      </c>
      <c r="C360" s="4"/>
      <c r="D360" s="5" t="s">
        <v>359</v>
      </c>
      <c r="E360" s="6" t="s">
        <v>519</v>
      </c>
      <c r="F360" s="7" t="s">
        <v>360</v>
      </c>
      <c r="G360" s="9">
        <v>97.093650000000011</v>
      </c>
      <c r="H360" s="9">
        <v>6.8250000000000002</v>
      </c>
      <c r="I360" s="9">
        <v>103.91865000000001</v>
      </c>
      <c r="J360" s="9"/>
      <c r="K360" s="9"/>
      <c r="L360" s="9">
        <v>437.30100000000004</v>
      </c>
      <c r="M360" s="9"/>
      <c r="N360" s="9"/>
      <c r="O360" s="9"/>
      <c r="P360" s="9">
        <v>421.39100000000002</v>
      </c>
      <c r="Q360" s="9">
        <v>5.4039999999999999</v>
      </c>
      <c r="R360" s="9">
        <v>10.506</v>
      </c>
      <c r="S360" s="9"/>
      <c r="T360" s="9"/>
      <c r="U360" s="9"/>
      <c r="V360" s="9">
        <v>28.698830000000001</v>
      </c>
      <c r="W360" s="9">
        <v>28.698830000000001</v>
      </c>
      <c r="X360" s="9"/>
      <c r="Y360" s="9"/>
      <c r="Z360" s="9"/>
      <c r="AA360" s="9"/>
      <c r="AB360" s="9"/>
      <c r="AC360" s="9">
        <v>43.571570000000001</v>
      </c>
      <c r="AD360" s="9">
        <f t="shared" si="5"/>
        <v>0</v>
      </c>
    </row>
    <row r="361" spans="1:30" x14ac:dyDescent="0.35">
      <c r="A361" s="2">
        <v>2021</v>
      </c>
      <c r="B361" s="3" t="s">
        <v>1009</v>
      </c>
      <c r="C361" s="4"/>
      <c r="D361" s="5" t="s">
        <v>361</v>
      </c>
      <c r="E361" s="6" t="s">
        <v>520</v>
      </c>
      <c r="F361" s="7" t="s">
        <v>216</v>
      </c>
      <c r="G361" s="9">
        <v>62.799096000000006</v>
      </c>
      <c r="H361" s="9">
        <v>12.8644</v>
      </c>
      <c r="I361" s="9">
        <v>75.663496000000009</v>
      </c>
      <c r="J361" s="9"/>
      <c r="K361" s="9"/>
      <c r="L361" s="9">
        <v>77.109200000000001</v>
      </c>
      <c r="M361" s="9"/>
      <c r="N361" s="9"/>
      <c r="O361" s="9"/>
      <c r="P361" s="9">
        <v>33.920999999999999</v>
      </c>
      <c r="Q361" s="9">
        <v>26.1492</v>
      </c>
      <c r="R361" s="9">
        <v>17.039000000000001</v>
      </c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>
        <v>8.3383000000000003</v>
      </c>
      <c r="AD361" s="9">
        <f t="shared" si="5"/>
        <v>0</v>
      </c>
    </row>
    <row r="362" spans="1:30" x14ac:dyDescent="0.35">
      <c r="A362" s="2">
        <v>2021</v>
      </c>
      <c r="B362" s="3" t="s">
        <v>1010</v>
      </c>
      <c r="C362" s="4"/>
      <c r="D362" s="5" t="s">
        <v>362</v>
      </c>
      <c r="E362" s="6" t="s">
        <v>516</v>
      </c>
      <c r="F362" s="7" t="s">
        <v>213</v>
      </c>
      <c r="G362" s="9">
        <v>270353.64957499999</v>
      </c>
      <c r="H362" s="9">
        <v>4454.7002000000002</v>
      </c>
      <c r="I362" s="9">
        <v>274808.34977500001</v>
      </c>
      <c r="J362" s="9"/>
      <c r="K362" s="9"/>
      <c r="L362" s="9">
        <v>133680.00899999999</v>
      </c>
      <c r="M362" s="9"/>
      <c r="N362" s="9"/>
      <c r="O362" s="9"/>
      <c r="P362" s="9">
        <v>119960.25200000001</v>
      </c>
      <c r="Q362" s="9">
        <v>4500.8049999999994</v>
      </c>
      <c r="R362" s="9">
        <v>9218.9519999999993</v>
      </c>
      <c r="S362" s="9"/>
      <c r="T362" s="9"/>
      <c r="U362" s="9"/>
      <c r="V362" s="9">
        <v>3793.8480399999999</v>
      </c>
      <c r="W362" s="9">
        <v>3793.8480399999999</v>
      </c>
      <c r="X362" s="9"/>
      <c r="Y362" s="9"/>
      <c r="Z362" s="9"/>
      <c r="AA362" s="9"/>
      <c r="AB362" s="9">
        <v>115.51599999999999</v>
      </c>
      <c r="AC362" s="9">
        <v>71098.069809999986</v>
      </c>
      <c r="AD362" s="9">
        <f t="shared" si="5"/>
        <v>66120.906925000018</v>
      </c>
    </row>
    <row r="363" spans="1:30" x14ac:dyDescent="0.35">
      <c r="A363" s="2">
        <v>2021</v>
      </c>
      <c r="B363" s="3" t="s">
        <v>1011</v>
      </c>
      <c r="C363" s="4"/>
      <c r="D363" s="5" t="s">
        <v>363</v>
      </c>
      <c r="E363" s="6" t="s">
        <v>520</v>
      </c>
      <c r="F363" s="7" t="s">
        <v>216</v>
      </c>
      <c r="G363" s="9">
        <v>0.16733000000000001</v>
      </c>
      <c r="H363" s="9"/>
      <c r="I363" s="9">
        <v>0.16733000000000001</v>
      </c>
      <c r="J363" s="9"/>
      <c r="K363" s="9"/>
      <c r="L363" s="9">
        <v>6.2E-2</v>
      </c>
      <c r="M363" s="9"/>
      <c r="N363" s="9"/>
      <c r="O363" s="9"/>
      <c r="P363" s="9">
        <v>6.2E-2</v>
      </c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>
        <v>6.2E-2</v>
      </c>
      <c r="AD363" s="9">
        <f t="shared" si="5"/>
        <v>4.3330000000000007E-2</v>
      </c>
    </row>
    <row r="364" spans="1:30" x14ac:dyDescent="0.35">
      <c r="A364" s="2">
        <v>2021</v>
      </c>
      <c r="B364" s="3" t="s">
        <v>1012</v>
      </c>
      <c r="C364" s="4"/>
      <c r="D364" s="5" t="s">
        <v>364</v>
      </c>
      <c r="E364" s="6" t="s">
        <v>522</v>
      </c>
      <c r="F364" s="7" t="s">
        <v>64</v>
      </c>
      <c r="G364" s="9">
        <v>7607.2615999999998</v>
      </c>
      <c r="H364" s="9">
        <v>299.791</v>
      </c>
      <c r="I364" s="9">
        <v>7907.0526</v>
      </c>
      <c r="J364" s="9"/>
      <c r="K364" s="9"/>
      <c r="L364" s="9">
        <v>204.80600000000001</v>
      </c>
      <c r="M364" s="9"/>
      <c r="N364" s="9"/>
      <c r="O364" s="9"/>
      <c r="P364" s="9">
        <v>157.98699999999999</v>
      </c>
      <c r="Q364" s="9">
        <v>46.819000000000003</v>
      </c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>
        <v>2526.6080000000002</v>
      </c>
      <c r="AD364" s="9">
        <f t="shared" si="5"/>
        <v>5175.6386000000002</v>
      </c>
    </row>
    <row r="365" spans="1:30" x14ac:dyDescent="0.35">
      <c r="A365" s="2">
        <v>2021</v>
      </c>
      <c r="B365" s="3" t="s">
        <v>1013</v>
      </c>
      <c r="C365" s="4" t="s">
        <v>45</v>
      </c>
      <c r="D365" s="5" t="s">
        <v>365</v>
      </c>
      <c r="E365" s="6" t="s">
        <v>551</v>
      </c>
      <c r="F365" s="7" t="s">
        <v>42</v>
      </c>
      <c r="G365" s="9">
        <v>0.16300000000000001</v>
      </c>
      <c r="H365" s="9"/>
      <c r="I365" s="9">
        <v>0.16300000000000001</v>
      </c>
      <c r="J365" s="9">
        <v>3.1259999999999999</v>
      </c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>
        <f t="shared" si="5"/>
        <v>0</v>
      </c>
    </row>
    <row r="366" spans="1:30" x14ac:dyDescent="0.35">
      <c r="A366" s="2">
        <v>2021</v>
      </c>
      <c r="B366" s="3" t="s">
        <v>1014</v>
      </c>
      <c r="C366" s="4" t="s">
        <v>45</v>
      </c>
      <c r="D366" s="5" t="s">
        <v>366</v>
      </c>
      <c r="E366" s="6" t="s">
        <v>551</v>
      </c>
      <c r="F366" s="7" t="s">
        <v>42</v>
      </c>
      <c r="G366" s="9">
        <v>0.18099999999999999</v>
      </c>
      <c r="H366" s="9"/>
      <c r="I366" s="9">
        <v>0.18099999999999999</v>
      </c>
      <c r="J366" s="9"/>
      <c r="K366" s="9"/>
      <c r="L366" s="9"/>
      <c r="M366" s="9"/>
      <c r="N366" s="9"/>
      <c r="O366" s="9"/>
      <c r="P366" s="9"/>
      <c r="Q366" s="9"/>
      <c r="R366" s="9"/>
      <c r="S366" s="9">
        <v>0.13500000000000001</v>
      </c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>
        <f t="shared" si="5"/>
        <v>4.5999999999999985E-2</v>
      </c>
    </row>
    <row r="367" spans="1:30" x14ac:dyDescent="0.35">
      <c r="A367" s="2">
        <v>2021</v>
      </c>
      <c r="B367" s="3" t="s">
        <v>1015</v>
      </c>
      <c r="C367" s="4"/>
      <c r="D367" s="5" t="s">
        <v>367</v>
      </c>
      <c r="E367" s="6" t="s">
        <v>520</v>
      </c>
      <c r="F367" s="7" t="s">
        <v>216</v>
      </c>
      <c r="G367" s="9">
        <v>969.76755000000003</v>
      </c>
      <c r="H367" s="9">
        <v>23.126000000000001</v>
      </c>
      <c r="I367" s="9">
        <v>992.89355</v>
      </c>
      <c r="J367" s="9"/>
      <c r="K367" s="9"/>
      <c r="L367" s="9">
        <v>187.09400000000002</v>
      </c>
      <c r="M367" s="9"/>
      <c r="N367" s="9"/>
      <c r="O367" s="9"/>
      <c r="P367" s="9">
        <v>159.79400000000001</v>
      </c>
      <c r="Q367" s="9">
        <v>22.9</v>
      </c>
      <c r="R367" s="9">
        <v>4.4000000000000004</v>
      </c>
      <c r="S367" s="9"/>
      <c r="T367" s="9"/>
      <c r="U367" s="9"/>
      <c r="V367" s="9">
        <v>8.8999999999999996E-2</v>
      </c>
      <c r="W367" s="9">
        <v>8.8999999999999996E-2</v>
      </c>
      <c r="X367" s="9"/>
      <c r="Y367" s="9"/>
      <c r="Z367" s="9"/>
      <c r="AA367" s="9"/>
      <c r="AB367" s="9"/>
      <c r="AC367" s="9">
        <v>900.35950000000003</v>
      </c>
      <c r="AD367" s="9">
        <f t="shared" si="5"/>
        <v>0</v>
      </c>
    </row>
    <row r="368" spans="1:30" x14ac:dyDescent="0.35">
      <c r="A368" s="2">
        <v>2021</v>
      </c>
      <c r="B368" s="3" t="s">
        <v>1016</v>
      </c>
      <c r="C368" s="4" t="s">
        <v>45</v>
      </c>
      <c r="D368" s="5" t="s">
        <v>368</v>
      </c>
      <c r="E368" s="6" t="s">
        <v>565</v>
      </c>
      <c r="F368" s="13" t="s">
        <v>369</v>
      </c>
      <c r="G368" s="9">
        <v>18858.499</v>
      </c>
      <c r="H368" s="9"/>
      <c r="I368" s="9">
        <v>18858.499</v>
      </c>
      <c r="J368" s="9">
        <v>19.405999999999999</v>
      </c>
      <c r="K368" s="9"/>
      <c r="L368" s="9"/>
      <c r="M368" s="9"/>
      <c r="N368" s="9"/>
      <c r="O368" s="9"/>
      <c r="P368" s="9"/>
      <c r="Q368" s="9"/>
      <c r="R368" s="9"/>
      <c r="S368" s="9"/>
      <c r="T368" s="9">
        <v>23.446000000000002</v>
      </c>
      <c r="U368" s="9"/>
      <c r="V368" s="9">
        <v>10425.019</v>
      </c>
      <c r="W368" s="9">
        <v>10425.019</v>
      </c>
      <c r="X368" s="9"/>
      <c r="Y368" s="9"/>
      <c r="Z368" s="9"/>
      <c r="AA368" s="9"/>
      <c r="AB368" s="9"/>
      <c r="AC368" s="9">
        <v>8999.4689920000001</v>
      </c>
      <c r="AD368" s="9">
        <f t="shared" si="5"/>
        <v>0</v>
      </c>
    </row>
    <row r="369" spans="1:30" x14ac:dyDescent="0.35">
      <c r="A369" s="2">
        <v>2021</v>
      </c>
      <c r="B369" s="3" t="s">
        <v>1017</v>
      </c>
      <c r="C369" s="4"/>
      <c r="D369" s="5" t="s">
        <v>370</v>
      </c>
      <c r="E369" s="16" t="s">
        <v>565</v>
      </c>
      <c r="F369" s="13" t="s">
        <v>369</v>
      </c>
      <c r="G369" s="9">
        <v>22822.313000000002</v>
      </c>
      <c r="H369" s="9">
        <v>366.03500000000003</v>
      </c>
      <c r="I369" s="9">
        <v>23188.348000000002</v>
      </c>
      <c r="J369" s="9">
        <v>66.239999999999995</v>
      </c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>
        <v>12086.769999999999</v>
      </c>
      <c r="W369" s="9">
        <v>12086.769999999999</v>
      </c>
      <c r="X369" s="9"/>
      <c r="Y369" s="9"/>
      <c r="Z369" s="9"/>
      <c r="AA369" s="9">
        <v>9043.1149999999998</v>
      </c>
      <c r="AB369" s="9"/>
      <c r="AC369" s="9">
        <v>433.33</v>
      </c>
      <c r="AD369" s="9">
        <f t="shared" si="5"/>
        <v>1558.8930000000018</v>
      </c>
    </row>
    <row r="370" spans="1:30" x14ac:dyDescent="0.35">
      <c r="A370" s="2">
        <v>2021</v>
      </c>
      <c r="B370" s="3" t="s">
        <v>1018</v>
      </c>
      <c r="C370" s="4" t="s">
        <v>45</v>
      </c>
      <c r="D370" s="5" t="s">
        <v>371</v>
      </c>
      <c r="E370" s="16" t="s">
        <v>566</v>
      </c>
      <c r="F370" s="13" t="s">
        <v>372</v>
      </c>
      <c r="G370" s="9">
        <v>0.112</v>
      </c>
      <c r="H370" s="9"/>
      <c r="I370" s="9">
        <v>0.112</v>
      </c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>
        <f t="shared" si="5"/>
        <v>0.112</v>
      </c>
    </row>
    <row r="371" spans="1:30" x14ac:dyDescent="0.35">
      <c r="A371" s="2">
        <v>2021</v>
      </c>
      <c r="B371" s="3" t="s">
        <v>1019</v>
      </c>
      <c r="C371" s="4"/>
      <c r="D371" s="5" t="s">
        <v>373</v>
      </c>
      <c r="E371" s="6" t="s">
        <v>566</v>
      </c>
      <c r="F371" s="13" t="s">
        <v>372</v>
      </c>
      <c r="G371" s="9"/>
      <c r="H371" s="9"/>
      <c r="I371" s="8">
        <v>0</v>
      </c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>
        <f t="shared" si="5"/>
        <v>0</v>
      </c>
    </row>
    <row r="372" spans="1:30" x14ac:dyDescent="0.35">
      <c r="A372" s="2">
        <v>2021</v>
      </c>
      <c r="B372" s="3" t="s">
        <v>1020</v>
      </c>
      <c r="C372" s="4" t="s">
        <v>45</v>
      </c>
      <c r="D372" s="5" t="s">
        <v>374</v>
      </c>
      <c r="E372" s="16" t="s">
        <v>556</v>
      </c>
      <c r="F372" s="13" t="s">
        <v>344</v>
      </c>
      <c r="G372" s="9">
        <v>0</v>
      </c>
      <c r="H372" s="9"/>
      <c r="I372" s="9">
        <v>0</v>
      </c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>
        <v>0</v>
      </c>
      <c r="U372" s="9"/>
      <c r="V372" s="9"/>
      <c r="W372" s="9"/>
      <c r="X372" s="9"/>
      <c r="Y372" s="9"/>
      <c r="Z372" s="9"/>
      <c r="AA372" s="9"/>
      <c r="AB372" s="9"/>
      <c r="AC372" s="9"/>
      <c r="AD372" s="9">
        <f t="shared" si="5"/>
        <v>0</v>
      </c>
    </row>
    <row r="373" spans="1:30" x14ac:dyDescent="0.35">
      <c r="A373" s="2">
        <v>2021</v>
      </c>
      <c r="B373" s="3" t="s">
        <v>1021</v>
      </c>
      <c r="C373" s="4"/>
      <c r="D373" s="5" t="s">
        <v>375</v>
      </c>
      <c r="E373" s="16" t="s">
        <v>556</v>
      </c>
      <c r="F373" s="13" t="s">
        <v>344</v>
      </c>
      <c r="G373" s="9">
        <v>12033.6</v>
      </c>
      <c r="H373" s="9"/>
      <c r="I373" s="9">
        <v>12033.6</v>
      </c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>
        <v>12021.74</v>
      </c>
      <c r="W373" s="9">
        <v>12021.74</v>
      </c>
      <c r="X373" s="9"/>
      <c r="Y373" s="9"/>
      <c r="Z373" s="9"/>
      <c r="AA373" s="9">
        <v>7.5</v>
      </c>
      <c r="AB373" s="9"/>
      <c r="AC373" s="9">
        <v>4.3600000000000003</v>
      </c>
      <c r="AD373" s="9">
        <f t="shared" si="5"/>
        <v>5.8175686490358203E-13</v>
      </c>
    </row>
    <row r="374" spans="1:30" x14ac:dyDescent="0.35">
      <c r="A374" s="2">
        <v>2021</v>
      </c>
      <c r="B374" s="3" t="s">
        <v>1022</v>
      </c>
      <c r="C374" s="4" t="s">
        <v>45</v>
      </c>
      <c r="D374" s="5" t="s">
        <v>376</v>
      </c>
      <c r="E374" s="6" t="s">
        <v>559</v>
      </c>
      <c r="F374" s="7" t="s">
        <v>280</v>
      </c>
      <c r="G374" s="9">
        <v>1807.297</v>
      </c>
      <c r="H374" s="9">
        <v>0.499</v>
      </c>
      <c r="I374" s="9">
        <v>1807.796</v>
      </c>
      <c r="J374" s="9">
        <v>1784.0800000000002</v>
      </c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>
        <v>24.026</v>
      </c>
      <c r="AD374" s="9">
        <f t="shared" si="5"/>
        <v>0</v>
      </c>
    </row>
    <row r="375" spans="1:30" x14ac:dyDescent="0.35">
      <c r="A375" s="2">
        <v>2021</v>
      </c>
      <c r="B375" s="3" t="s">
        <v>1023</v>
      </c>
      <c r="C375" s="4" t="s">
        <v>45</v>
      </c>
      <c r="D375" s="5" t="s">
        <v>377</v>
      </c>
      <c r="E375" s="6" t="s">
        <v>558</v>
      </c>
      <c r="F375" s="7" t="s">
        <v>351</v>
      </c>
      <c r="G375" s="9">
        <v>18.443000000000001</v>
      </c>
      <c r="H375" s="9"/>
      <c r="I375" s="9">
        <v>18.443000000000001</v>
      </c>
      <c r="J375" s="9">
        <v>13.8</v>
      </c>
      <c r="K375" s="9"/>
      <c r="L375" s="9"/>
      <c r="M375" s="9"/>
      <c r="N375" s="9"/>
      <c r="O375" s="9"/>
      <c r="P375" s="9"/>
      <c r="Q375" s="9"/>
      <c r="R375" s="9"/>
      <c r="S375" s="9">
        <v>2.3260000000000001</v>
      </c>
      <c r="T375" s="9"/>
      <c r="U375" s="9"/>
      <c r="V375" s="9"/>
      <c r="W375" s="9"/>
      <c r="X375" s="9"/>
      <c r="Y375" s="9"/>
      <c r="Z375" s="9"/>
      <c r="AA375" s="9"/>
      <c r="AB375" s="9"/>
      <c r="AC375" s="9">
        <v>0.37</v>
      </c>
      <c r="AD375" s="9">
        <f t="shared" si="5"/>
        <v>1.9470000000000005</v>
      </c>
    </row>
    <row r="376" spans="1:30" x14ac:dyDescent="0.35">
      <c r="A376" s="2">
        <v>2021</v>
      </c>
      <c r="B376" s="3" t="s">
        <v>1024</v>
      </c>
      <c r="C376" s="4"/>
      <c r="D376" s="5" t="s">
        <v>378</v>
      </c>
      <c r="E376" s="6" t="s">
        <v>558</v>
      </c>
      <c r="F376" s="7" t="s">
        <v>351</v>
      </c>
      <c r="G376" s="9">
        <v>20523.564999999999</v>
      </c>
      <c r="H376" s="9">
        <v>696.01300000000003</v>
      </c>
      <c r="I376" s="9">
        <v>21219.577999999998</v>
      </c>
      <c r="J376" s="9">
        <v>9781.6049999999996</v>
      </c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>
        <v>11</v>
      </c>
      <c r="W376" s="9">
        <v>11</v>
      </c>
      <c r="X376" s="9"/>
      <c r="Y376" s="9"/>
      <c r="Z376" s="9"/>
      <c r="AA376" s="9">
        <v>7180.32</v>
      </c>
      <c r="AB376" s="9">
        <v>32.634999999999998</v>
      </c>
      <c r="AC376" s="9">
        <v>4127.8670000000002</v>
      </c>
      <c r="AD376" s="9">
        <f t="shared" si="5"/>
        <v>86.150999999998021</v>
      </c>
    </row>
    <row r="377" spans="1:30" x14ac:dyDescent="0.35">
      <c r="A377" s="2">
        <v>2021</v>
      </c>
      <c r="B377" s="3" t="s">
        <v>1025</v>
      </c>
      <c r="C377" s="4" t="s">
        <v>45</v>
      </c>
      <c r="D377" s="5" t="s">
        <v>379</v>
      </c>
      <c r="E377" s="6" t="s">
        <v>559</v>
      </c>
      <c r="F377" s="7" t="s">
        <v>280</v>
      </c>
      <c r="G377" s="9">
        <v>19627.544999999998</v>
      </c>
      <c r="H377" s="9">
        <v>42.363</v>
      </c>
      <c r="I377" s="9">
        <v>19669.907999999999</v>
      </c>
      <c r="J377" s="9">
        <v>19842.009999999998</v>
      </c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>
        <f t="shared" si="5"/>
        <v>0</v>
      </c>
    </row>
    <row r="378" spans="1:30" x14ac:dyDescent="0.35">
      <c r="A378" s="2">
        <v>2021</v>
      </c>
      <c r="B378" s="3" t="s">
        <v>1026</v>
      </c>
      <c r="C378" s="4"/>
      <c r="D378" s="5" t="s">
        <v>380</v>
      </c>
      <c r="E378" s="6" t="s">
        <v>556</v>
      </c>
      <c r="F378" s="7" t="s">
        <v>344</v>
      </c>
      <c r="G378" s="9">
        <v>418.541</v>
      </c>
      <c r="H378" s="9">
        <v>0</v>
      </c>
      <c r="I378" s="9">
        <v>418.541</v>
      </c>
      <c r="J378" s="9">
        <v>20.02</v>
      </c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>
        <v>112.44</v>
      </c>
      <c r="AB378" s="9"/>
      <c r="AC378" s="9">
        <v>285.06</v>
      </c>
      <c r="AD378" s="9">
        <f t="shared" si="5"/>
        <v>1.021000000000015</v>
      </c>
    </row>
    <row r="379" spans="1:30" x14ac:dyDescent="0.35">
      <c r="A379" s="2">
        <v>2021</v>
      </c>
      <c r="B379" s="3" t="s">
        <v>1027</v>
      </c>
      <c r="C379" s="4" t="s">
        <v>45</v>
      </c>
      <c r="D379" s="5" t="s">
        <v>381</v>
      </c>
      <c r="E379" s="6" t="s">
        <v>558</v>
      </c>
      <c r="F379" s="7" t="s">
        <v>351</v>
      </c>
      <c r="G379" s="9">
        <v>0.54899999999999993</v>
      </c>
      <c r="H379" s="9"/>
      <c r="I379" s="9">
        <v>0.54899999999999993</v>
      </c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>
        <v>0.06</v>
      </c>
      <c r="AD379" s="9">
        <f t="shared" si="5"/>
        <v>0.48899999999999993</v>
      </c>
    </row>
    <row r="380" spans="1:30" x14ac:dyDescent="0.35">
      <c r="A380" s="2">
        <v>2021</v>
      </c>
      <c r="B380" s="3" t="s">
        <v>1028</v>
      </c>
      <c r="C380" s="4"/>
      <c r="D380" s="5" t="s">
        <v>382</v>
      </c>
      <c r="E380" s="6" t="s">
        <v>558</v>
      </c>
      <c r="F380" s="7" t="s">
        <v>351</v>
      </c>
      <c r="G380" s="9">
        <v>326946.22422999999</v>
      </c>
      <c r="H380" s="9">
        <v>982.90200000000004</v>
      </c>
      <c r="I380" s="9">
        <v>327929.12622999999</v>
      </c>
      <c r="J380" s="9">
        <v>0</v>
      </c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>
        <v>132714.35419999997</v>
      </c>
      <c r="W380" s="9">
        <v>132714.35419999997</v>
      </c>
      <c r="X380" s="9"/>
      <c r="Y380" s="9"/>
      <c r="Z380" s="9"/>
      <c r="AA380" s="9">
        <v>84877.550000000017</v>
      </c>
      <c r="AB380" s="9"/>
      <c r="AC380" s="9">
        <v>117581.82419999997</v>
      </c>
      <c r="AD380" s="9">
        <f t="shared" si="5"/>
        <v>0</v>
      </c>
    </row>
    <row r="381" spans="1:30" x14ac:dyDescent="0.35">
      <c r="A381" s="2">
        <v>2021</v>
      </c>
      <c r="B381" s="3" t="s">
        <v>1029</v>
      </c>
      <c r="C381" s="4"/>
      <c r="D381" s="5" t="s">
        <v>383</v>
      </c>
      <c r="E381" s="6" t="s">
        <v>514</v>
      </c>
      <c r="F381" s="7" t="s">
        <v>384</v>
      </c>
      <c r="G381" s="9">
        <v>19.333486999999998</v>
      </c>
      <c r="H381" s="9"/>
      <c r="I381" s="9">
        <v>19.333486999999998</v>
      </c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>
        <v>2.8290000000000002</v>
      </c>
      <c r="U381" s="9"/>
      <c r="V381" s="9"/>
      <c r="W381" s="9"/>
      <c r="X381" s="9"/>
      <c r="Y381" s="9"/>
      <c r="Z381" s="9"/>
      <c r="AA381" s="9"/>
      <c r="AB381" s="9"/>
      <c r="AC381" s="9">
        <v>16.598800000000001</v>
      </c>
      <c r="AD381" s="9">
        <f t="shared" si="5"/>
        <v>0</v>
      </c>
    </row>
    <row r="382" spans="1:30" x14ac:dyDescent="0.35">
      <c r="A382" s="2">
        <v>2021</v>
      </c>
      <c r="B382" s="3" t="s">
        <v>1030</v>
      </c>
      <c r="C382" s="4"/>
      <c r="D382" s="5" t="s">
        <v>385</v>
      </c>
      <c r="E382" s="6" t="s">
        <v>514</v>
      </c>
      <c r="F382" s="7" t="s">
        <v>384</v>
      </c>
      <c r="G382" s="9">
        <v>38.882100000000001</v>
      </c>
      <c r="H382" s="9"/>
      <c r="I382" s="9">
        <v>38.882100000000001</v>
      </c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>
        <v>39.104999999999997</v>
      </c>
      <c r="U382" s="9"/>
      <c r="V382" s="9"/>
      <c r="W382" s="9"/>
      <c r="X382" s="9"/>
      <c r="Y382" s="9"/>
      <c r="Z382" s="9"/>
      <c r="AA382" s="9"/>
      <c r="AB382" s="9"/>
      <c r="AC382" s="9"/>
      <c r="AD382" s="9">
        <f t="shared" si="5"/>
        <v>0</v>
      </c>
    </row>
    <row r="383" spans="1:30" x14ac:dyDescent="0.35">
      <c r="A383" s="2">
        <v>2021</v>
      </c>
      <c r="B383" s="3" t="s">
        <v>1031</v>
      </c>
      <c r="C383" s="4" t="s">
        <v>45</v>
      </c>
      <c r="D383" s="5" t="s">
        <v>386</v>
      </c>
      <c r="E383" s="6" t="s">
        <v>512</v>
      </c>
      <c r="F383" s="7" t="s">
        <v>387</v>
      </c>
      <c r="G383" s="9">
        <v>3824.3965979999998</v>
      </c>
      <c r="H383" s="9"/>
      <c r="I383" s="9">
        <v>3824.3965979999998</v>
      </c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>
        <v>1509.1179999999999</v>
      </c>
      <c r="U383" s="9"/>
      <c r="V383" s="9"/>
      <c r="W383" s="9"/>
      <c r="X383" s="9"/>
      <c r="Y383" s="9"/>
      <c r="Z383" s="9"/>
      <c r="AA383" s="9"/>
      <c r="AB383" s="9"/>
      <c r="AC383" s="9">
        <v>2387.0681119999999</v>
      </c>
      <c r="AD383" s="9">
        <f t="shared" si="5"/>
        <v>0</v>
      </c>
    </row>
    <row r="384" spans="1:30" x14ac:dyDescent="0.35">
      <c r="A384" s="2">
        <v>2021</v>
      </c>
      <c r="B384" s="3" t="s">
        <v>1032</v>
      </c>
      <c r="C384" s="4"/>
      <c r="D384" s="5" t="s">
        <v>388</v>
      </c>
      <c r="E384" s="6" t="s">
        <v>514</v>
      </c>
      <c r="F384" s="7" t="s">
        <v>384</v>
      </c>
      <c r="G384" s="9">
        <v>553.5489</v>
      </c>
      <c r="H384" s="9">
        <v>2262.6603479999999</v>
      </c>
      <c r="I384" s="9">
        <v>2816.2092480000001</v>
      </c>
      <c r="J384" s="9"/>
      <c r="K384" s="9"/>
      <c r="L384" s="9"/>
      <c r="M384" s="9"/>
      <c r="N384" s="9"/>
      <c r="O384" s="9"/>
      <c r="P384" s="9"/>
      <c r="Q384" s="9"/>
      <c r="R384" s="9"/>
      <c r="S384" s="9">
        <v>492.26800000000003</v>
      </c>
      <c r="T384" s="9"/>
      <c r="U384" s="9"/>
      <c r="V384" s="9"/>
      <c r="W384" s="9"/>
      <c r="X384" s="9"/>
      <c r="Y384" s="9"/>
      <c r="Z384" s="9"/>
      <c r="AA384" s="9"/>
      <c r="AB384" s="9"/>
      <c r="AC384" s="9">
        <v>2319.361257</v>
      </c>
      <c r="AD384" s="9">
        <f t="shared" si="5"/>
        <v>4.5799910000000637</v>
      </c>
    </row>
    <row r="385" spans="1:30" x14ac:dyDescent="0.35">
      <c r="A385" s="2">
        <v>2021</v>
      </c>
      <c r="B385" s="3" t="s">
        <v>1033</v>
      </c>
      <c r="C385" s="4" t="s">
        <v>45</v>
      </c>
      <c r="D385" s="5" t="s">
        <v>389</v>
      </c>
      <c r="E385" s="6" t="s">
        <v>502</v>
      </c>
      <c r="F385" s="7" t="s">
        <v>77</v>
      </c>
      <c r="G385" s="9">
        <v>57.479979999999998</v>
      </c>
      <c r="H385" s="9"/>
      <c r="I385" s="9">
        <v>57.479979999999998</v>
      </c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>
        <v>40.473999999999997</v>
      </c>
      <c r="U385" s="9"/>
      <c r="V385" s="9"/>
      <c r="W385" s="9"/>
      <c r="X385" s="9"/>
      <c r="Y385" s="9"/>
      <c r="Z385" s="9"/>
      <c r="AA385" s="9"/>
      <c r="AB385" s="9"/>
      <c r="AC385" s="9"/>
      <c r="AD385" s="9">
        <f t="shared" si="5"/>
        <v>17.005980000000001</v>
      </c>
    </row>
    <row r="386" spans="1:30" x14ac:dyDescent="0.35">
      <c r="A386" s="2">
        <v>2021</v>
      </c>
      <c r="B386" s="3" t="s">
        <v>1034</v>
      </c>
      <c r="C386" s="4"/>
      <c r="D386" s="5" t="s">
        <v>390</v>
      </c>
      <c r="E386" s="6" t="s">
        <v>502</v>
      </c>
      <c r="F386" s="7" t="s">
        <v>77</v>
      </c>
      <c r="G386" s="9">
        <v>2.653</v>
      </c>
      <c r="H386" s="9"/>
      <c r="I386" s="9">
        <v>2.653</v>
      </c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>
        <v>2.653</v>
      </c>
      <c r="U386" s="9"/>
      <c r="V386" s="9"/>
      <c r="W386" s="9"/>
      <c r="X386" s="9"/>
      <c r="Y386" s="9"/>
      <c r="Z386" s="9"/>
      <c r="AA386" s="9"/>
      <c r="AB386" s="9"/>
      <c r="AC386" s="9"/>
      <c r="AD386" s="9">
        <f t="shared" si="5"/>
        <v>0</v>
      </c>
    </row>
    <row r="387" spans="1:30" x14ac:dyDescent="0.35">
      <c r="A387" s="2">
        <v>2021</v>
      </c>
      <c r="B387" s="3" t="s">
        <v>1035</v>
      </c>
      <c r="C387" s="4" t="s">
        <v>45</v>
      </c>
      <c r="D387" s="5" t="s">
        <v>391</v>
      </c>
      <c r="E387" s="6" t="s">
        <v>500</v>
      </c>
      <c r="F387" s="7" t="s">
        <v>141</v>
      </c>
      <c r="G387" s="9">
        <v>32.752899999999997</v>
      </c>
      <c r="H387" s="9"/>
      <c r="I387" s="9">
        <v>32.752899999999997</v>
      </c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>
        <v>32.826000000000001</v>
      </c>
      <c r="U387" s="9"/>
      <c r="V387" s="9"/>
      <c r="W387" s="9"/>
      <c r="X387" s="9"/>
      <c r="Y387" s="9"/>
      <c r="Z387" s="9"/>
      <c r="AA387" s="9"/>
      <c r="AB387" s="9"/>
      <c r="AC387" s="9">
        <v>1.7000000000000001E-2</v>
      </c>
      <c r="AD387" s="9">
        <f t="shared" si="5"/>
        <v>0</v>
      </c>
    </row>
    <row r="388" spans="1:30" x14ac:dyDescent="0.35">
      <c r="A388" s="2">
        <v>2021</v>
      </c>
      <c r="B388" s="3" t="s">
        <v>1036</v>
      </c>
      <c r="C388" s="4"/>
      <c r="D388" s="5" t="s">
        <v>392</v>
      </c>
      <c r="E388" s="6" t="s">
        <v>500</v>
      </c>
      <c r="F388" s="7" t="s">
        <v>141</v>
      </c>
      <c r="G388" s="9">
        <v>244.92423099999999</v>
      </c>
      <c r="H388" s="9">
        <v>0</v>
      </c>
      <c r="I388" s="9">
        <v>244.92423099999999</v>
      </c>
      <c r="J388" s="9"/>
      <c r="K388" s="9"/>
      <c r="L388" s="9"/>
      <c r="M388" s="9"/>
      <c r="N388" s="9"/>
      <c r="O388" s="9"/>
      <c r="P388" s="9"/>
      <c r="Q388" s="9"/>
      <c r="R388" s="9"/>
      <c r="S388" s="9">
        <v>30.309000000000001</v>
      </c>
      <c r="T388" s="9">
        <v>209.22900000000001</v>
      </c>
      <c r="U388" s="9"/>
      <c r="V388" s="9"/>
      <c r="W388" s="9"/>
      <c r="X388" s="9"/>
      <c r="Y388" s="9"/>
      <c r="Z388" s="9"/>
      <c r="AA388" s="9"/>
      <c r="AB388" s="9"/>
      <c r="AC388" s="9">
        <v>26.542999999999999</v>
      </c>
      <c r="AD388" s="9">
        <f t="shared" si="5"/>
        <v>0</v>
      </c>
    </row>
    <row r="389" spans="1:30" x14ac:dyDescent="0.35">
      <c r="A389" s="2">
        <v>2021</v>
      </c>
      <c r="B389" s="3" t="s">
        <v>1037</v>
      </c>
      <c r="C389" s="4"/>
      <c r="D389" s="5" t="s">
        <v>393</v>
      </c>
      <c r="E389" s="6" t="s">
        <v>515</v>
      </c>
      <c r="F389" s="7" t="s">
        <v>394</v>
      </c>
      <c r="G389" s="9">
        <v>1.0441099999999999</v>
      </c>
      <c r="H389" s="9"/>
      <c r="I389" s="9">
        <v>1.0441099999999999</v>
      </c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>
        <v>0.56100000000000005</v>
      </c>
      <c r="U389" s="9"/>
      <c r="V389" s="9"/>
      <c r="W389" s="9"/>
      <c r="X389" s="9"/>
      <c r="Y389" s="9"/>
      <c r="Z389" s="9"/>
      <c r="AA389" s="9"/>
      <c r="AB389" s="9"/>
      <c r="AC389" s="9">
        <v>0.57199999999999995</v>
      </c>
      <c r="AD389" s="9">
        <f t="shared" si="5"/>
        <v>0</v>
      </c>
    </row>
    <row r="390" spans="1:30" x14ac:dyDescent="0.35">
      <c r="A390" s="2">
        <v>2021</v>
      </c>
      <c r="B390" s="3" t="s">
        <v>1038</v>
      </c>
      <c r="C390" s="4" t="s">
        <v>45</v>
      </c>
      <c r="D390" s="5" t="s">
        <v>386</v>
      </c>
      <c r="E390" s="6" t="s">
        <v>513</v>
      </c>
      <c r="F390" s="7" t="s">
        <v>395</v>
      </c>
      <c r="G390" s="9">
        <v>32.936422</v>
      </c>
      <c r="H390" s="9"/>
      <c r="I390" s="9">
        <v>32.936422</v>
      </c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>
        <v>24.266999999999999</v>
      </c>
      <c r="U390" s="9"/>
      <c r="V390" s="9"/>
      <c r="W390" s="9"/>
      <c r="X390" s="9"/>
      <c r="Y390" s="9"/>
      <c r="Z390" s="9"/>
      <c r="AA390" s="9"/>
      <c r="AB390" s="9"/>
      <c r="AC390" s="9">
        <v>8.5062719999999992</v>
      </c>
      <c r="AD390" s="9">
        <f t="shared" ref="AD390:AD453" si="6">IF(I390-J390-K390-L390-S390-T390-V390-Z390-AA390-AB390-AC390&gt;0,I390-J390-K390-L390-S390-T390-V390-Z390-AA390-AB390-AC390,0)</f>
        <v>0.16315000000000168</v>
      </c>
    </row>
    <row r="391" spans="1:30" x14ac:dyDescent="0.35">
      <c r="A391" s="2">
        <v>2021</v>
      </c>
      <c r="B391" s="3" t="s">
        <v>1039</v>
      </c>
      <c r="C391" s="4"/>
      <c r="D391" s="5" t="s">
        <v>396</v>
      </c>
      <c r="E391" s="6" t="s">
        <v>515</v>
      </c>
      <c r="F391" s="7" t="s">
        <v>394</v>
      </c>
      <c r="G391" s="9">
        <v>3.2369999999999997</v>
      </c>
      <c r="H391" s="9">
        <v>8.1836439999999993</v>
      </c>
      <c r="I391" s="9">
        <v>11.420643999999999</v>
      </c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>
        <v>1.2969999999999999</v>
      </c>
      <c r="U391" s="9"/>
      <c r="V391" s="9"/>
      <c r="W391" s="9"/>
      <c r="X391" s="9"/>
      <c r="Y391" s="9"/>
      <c r="Z391" s="9"/>
      <c r="AA391" s="9"/>
      <c r="AB391" s="9"/>
      <c r="AC391" s="9">
        <v>9.3438820000000007</v>
      </c>
      <c r="AD391" s="9">
        <f t="shared" si="6"/>
        <v>0.77976199999999807</v>
      </c>
    </row>
    <row r="392" spans="1:30" x14ac:dyDescent="0.35">
      <c r="A392" s="2">
        <v>2021</v>
      </c>
      <c r="B392" s="3" t="s">
        <v>1040</v>
      </c>
      <c r="C392" s="4" t="s">
        <v>45</v>
      </c>
      <c r="D392" s="5" t="s">
        <v>389</v>
      </c>
      <c r="E392" s="6" t="s">
        <v>502</v>
      </c>
      <c r="F392" s="7" t="s">
        <v>77</v>
      </c>
      <c r="G392" s="9">
        <v>3.5220000000000002</v>
      </c>
      <c r="H392" s="9"/>
      <c r="I392" s="9">
        <v>3.5220000000000002</v>
      </c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>
        <v>8.2149999999999999</v>
      </c>
      <c r="U392" s="9"/>
      <c r="V392" s="9"/>
      <c r="W392" s="9"/>
      <c r="X392" s="9"/>
      <c r="Y392" s="9"/>
      <c r="Z392" s="9"/>
      <c r="AA392" s="9"/>
      <c r="AB392" s="9"/>
      <c r="AC392" s="9"/>
      <c r="AD392" s="9">
        <f t="shared" si="6"/>
        <v>0</v>
      </c>
    </row>
    <row r="393" spans="1:30" x14ac:dyDescent="0.35">
      <c r="A393" s="2">
        <v>2021</v>
      </c>
      <c r="B393" s="3" t="s">
        <v>1041</v>
      </c>
      <c r="C393" s="4"/>
      <c r="D393" s="5" t="s">
        <v>397</v>
      </c>
      <c r="E393" s="6" t="s">
        <v>502</v>
      </c>
      <c r="F393" s="7" t="s">
        <v>77</v>
      </c>
      <c r="G393" s="9">
        <v>0.13220000000000001</v>
      </c>
      <c r="H393" s="9"/>
      <c r="I393" s="9">
        <v>0.13220000000000001</v>
      </c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>
        <v>3.0000000000000001E-3</v>
      </c>
      <c r="U393" s="9"/>
      <c r="V393" s="9"/>
      <c r="W393" s="9"/>
      <c r="X393" s="9"/>
      <c r="Y393" s="9"/>
      <c r="Z393" s="9"/>
      <c r="AA393" s="9"/>
      <c r="AB393" s="9"/>
      <c r="AC393" s="9"/>
      <c r="AD393" s="9">
        <f t="shared" si="6"/>
        <v>0.12920000000000001</v>
      </c>
    </row>
    <row r="394" spans="1:30" x14ac:dyDescent="0.35">
      <c r="A394" s="2">
        <v>2021</v>
      </c>
      <c r="B394" s="3" t="s">
        <v>1042</v>
      </c>
      <c r="C394" s="4" t="s">
        <v>45</v>
      </c>
      <c r="D394" s="5" t="s">
        <v>391</v>
      </c>
      <c r="E394" s="6" t="s">
        <v>500</v>
      </c>
      <c r="F394" s="7" t="s">
        <v>141</v>
      </c>
      <c r="G394" s="9">
        <v>0.15</v>
      </c>
      <c r="H394" s="9"/>
      <c r="I394" s="9">
        <v>0.15</v>
      </c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>
        <v>0.15</v>
      </c>
      <c r="U394" s="9"/>
      <c r="V394" s="9"/>
      <c r="W394" s="9"/>
      <c r="X394" s="9"/>
      <c r="Y394" s="9"/>
      <c r="Z394" s="9"/>
      <c r="AA394" s="9"/>
      <c r="AB394" s="9"/>
      <c r="AC394" s="9"/>
      <c r="AD394" s="9">
        <f t="shared" si="6"/>
        <v>0</v>
      </c>
    </row>
    <row r="395" spans="1:30" x14ac:dyDescent="0.35">
      <c r="A395" s="2">
        <v>2021</v>
      </c>
      <c r="B395" s="3" t="s">
        <v>1043</v>
      </c>
      <c r="C395" s="4"/>
      <c r="D395" s="5" t="s">
        <v>398</v>
      </c>
      <c r="E395" s="6" t="s">
        <v>500</v>
      </c>
      <c r="F395" s="7" t="s">
        <v>141</v>
      </c>
      <c r="G395" s="9">
        <v>5.7893049999999997</v>
      </c>
      <c r="H395" s="9"/>
      <c r="I395" s="9">
        <v>5.7893049999999997</v>
      </c>
      <c r="J395" s="9"/>
      <c r="K395" s="9"/>
      <c r="L395" s="9"/>
      <c r="M395" s="9"/>
      <c r="N395" s="9"/>
      <c r="O395" s="9"/>
      <c r="P395" s="9"/>
      <c r="Q395" s="9"/>
      <c r="R395" s="9"/>
      <c r="S395" s="9">
        <v>5.5369999999999999</v>
      </c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>
        <f t="shared" si="6"/>
        <v>0.25230499999999978</v>
      </c>
    </row>
    <row r="396" spans="1:30" x14ac:dyDescent="0.35">
      <c r="A396" s="2">
        <v>2021</v>
      </c>
      <c r="B396" s="3" t="s">
        <v>1044</v>
      </c>
      <c r="C396" s="4"/>
      <c r="D396" s="5" t="s">
        <v>399</v>
      </c>
      <c r="E396" s="6" t="s">
        <v>516</v>
      </c>
      <c r="F396" s="7" t="s">
        <v>213</v>
      </c>
      <c r="G396" s="11"/>
      <c r="H396" s="11">
        <v>5005.7</v>
      </c>
      <c r="I396" s="11">
        <v>5005.7</v>
      </c>
      <c r="J396" s="12"/>
      <c r="K396" s="9"/>
      <c r="L396" s="9">
        <v>1150.963</v>
      </c>
      <c r="M396" s="9"/>
      <c r="N396" s="9"/>
      <c r="O396" s="9"/>
      <c r="P396" s="9">
        <v>1097.1030000000001</v>
      </c>
      <c r="Q396" s="9">
        <v>53.86</v>
      </c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>
        <v>2968.0039999999999</v>
      </c>
      <c r="AD396" s="9">
        <f t="shared" si="6"/>
        <v>886.73300000000017</v>
      </c>
    </row>
    <row r="397" spans="1:30" x14ac:dyDescent="0.35">
      <c r="A397" s="2">
        <v>2021</v>
      </c>
      <c r="B397" s="3" t="s">
        <v>1045</v>
      </c>
      <c r="C397" s="4" t="s">
        <v>45</v>
      </c>
      <c r="D397" s="5" t="s">
        <v>400</v>
      </c>
      <c r="E397" s="16" t="s">
        <v>567</v>
      </c>
      <c r="F397" s="13" t="s">
        <v>401</v>
      </c>
      <c r="G397" s="9">
        <v>10.321999999999999</v>
      </c>
      <c r="H397" s="9">
        <v>467.12599999999998</v>
      </c>
      <c r="I397" s="9">
        <v>477.44799999999998</v>
      </c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>
        <v>1184.5540000000001</v>
      </c>
      <c r="AD397" s="9">
        <f t="shared" si="6"/>
        <v>0</v>
      </c>
    </row>
    <row r="398" spans="1:30" x14ac:dyDescent="0.35">
      <c r="A398" s="2">
        <v>2021</v>
      </c>
      <c r="B398" s="3" t="s">
        <v>1046</v>
      </c>
      <c r="C398" s="4" t="s">
        <v>45</v>
      </c>
      <c r="D398" s="5" t="s">
        <v>402</v>
      </c>
      <c r="E398" s="6" t="s">
        <v>508</v>
      </c>
      <c r="F398" s="7" t="s">
        <v>126</v>
      </c>
      <c r="G398" s="9">
        <v>0</v>
      </c>
      <c r="H398" s="9">
        <v>0</v>
      </c>
      <c r="I398" s="9">
        <v>0</v>
      </c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>
        <v>0</v>
      </c>
      <c r="AD398" s="9">
        <f t="shared" si="6"/>
        <v>0</v>
      </c>
    </row>
    <row r="399" spans="1:30" x14ac:dyDescent="0.35">
      <c r="A399" s="2">
        <v>2021</v>
      </c>
      <c r="B399" s="3" t="s">
        <v>1047</v>
      </c>
      <c r="C399" s="4" t="s">
        <v>45</v>
      </c>
      <c r="D399" s="5" t="s">
        <v>403</v>
      </c>
      <c r="E399" s="16" t="s">
        <v>567</v>
      </c>
      <c r="F399" s="13" t="s">
        <v>401</v>
      </c>
      <c r="G399" s="9">
        <v>0.93</v>
      </c>
      <c r="H399" s="9">
        <v>1731.82</v>
      </c>
      <c r="I399" s="9">
        <v>1732.75</v>
      </c>
      <c r="J399" s="9">
        <v>2135.9479999999999</v>
      </c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>
        <f t="shared" si="6"/>
        <v>0</v>
      </c>
    </row>
    <row r="400" spans="1:30" x14ac:dyDescent="0.35">
      <c r="A400" s="2">
        <v>2021</v>
      </c>
      <c r="B400" s="3" t="s">
        <v>1048</v>
      </c>
      <c r="C400" s="4"/>
      <c r="D400" s="5" t="s">
        <v>404</v>
      </c>
      <c r="E400" s="16" t="s">
        <v>567</v>
      </c>
      <c r="F400" s="13" t="s">
        <v>401</v>
      </c>
      <c r="G400" s="11">
        <v>948.721</v>
      </c>
      <c r="H400" s="11">
        <v>144579.82799999998</v>
      </c>
      <c r="I400" s="14">
        <v>145528.549</v>
      </c>
      <c r="J400" s="14">
        <v>91.4</v>
      </c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>
        <v>21380.57</v>
      </c>
      <c r="W400" s="9">
        <v>21380.57</v>
      </c>
      <c r="X400" s="9"/>
      <c r="Y400" s="9"/>
      <c r="Z400" s="9"/>
      <c r="AA400" s="9">
        <v>26041.11</v>
      </c>
      <c r="AB400" s="9"/>
      <c r="AC400" s="9">
        <v>3362.0230000000001</v>
      </c>
      <c r="AD400" s="9">
        <f t="shared" si="6"/>
        <v>94653.445999999996</v>
      </c>
    </row>
    <row r="401" spans="1:30" x14ac:dyDescent="0.35">
      <c r="A401" s="2">
        <v>2021</v>
      </c>
      <c r="B401" s="3" t="s">
        <v>1049</v>
      </c>
      <c r="C401" s="4" t="s">
        <v>45</v>
      </c>
      <c r="D401" s="5" t="s">
        <v>405</v>
      </c>
      <c r="E401" s="16" t="s">
        <v>567</v>
      </c>
      <c r="F401" s="13" t="s">
        <v>401</v>
      </c>
      <c r="G401" s="9"/>
      <c r="H401" s="9">
        <v>41412.523000000001</v>
      </c>
      <c r="I401" s="9">
        <v>41412.523000000001</v>
      </c>
      <c r="J401" s="9"/>
      <c r="K401" s="9"/>
      <c r="L401" s="9">
        <v>25291.254000000001</v>
      </c>
      <c r="M401" s="9"/>
      <c r="N401" s="9"/>
      <c r="O401" s="9"/>
      <c r="P401" s="9">
        <v>19044.394</v>
      </c>
      <c r="Q401" s="9">
        <v>6246.8599999999969</v>
      </c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>
        <f t="shared" si="6"/>
        <v>16121.269</v>
      </c>
    </row>
    <row r="402" spans="1:30" x14ac:dyDescent="0.35">
      <c r="A402" s="2">
        <v>2021</v>
      </c>
      <c r="B402" s="3" t="s">
        <v>1050</v>
      </c>
      <c r="C402" s="4"/>
      <c r="D402" s="5" t="s">
        <v>406</v>
      </c>
      <c r="E402" s="16" t="s">
        <v>567</v>
      </c>
      <c r="F402" s="13" t="s">
        <v>401</v>
      </c>
      <c r="G402" s="11">
        <v>0.7</v>
      </c>
      <c r="H402" s="11"/>
      <c r="I402" s="14">
        <v>0.7</v>
      </c>
      <c r="J402" s="14">
        <v>0.7</v>
      </c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>
        <f t="shared" si="6"/>
        <v>0</v>
      </c>
    </row>
    <row r="403" spans="1:30" x14ac:dyDescent="0.35">
      <c r="A403" s="2">
        <v>2021</v>
      </c>
      <c r="B403" s="3" t="s">
        <v>1051</v>
      </c>
      <c r="C403" s="4"/>
      <c r="D403" s="5" t="s">
        <v>407</v>
      </c>
      <c r="E403" s="6" t="s">
        <v>552</v>
      </c>
      <c r="F403" s="7" t="s">
        <v>408</v>
      </c>
      <c r="G403" s="11">
        <v>391</v>
      </c>
      <c r="H403" s="11"/>
      <c r="I403" s="14">
        <v>391</v>
      </c>
      <c r="J403" s="15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>
        <v>355.22</v>
      </c>
      <c r="AD403" s="9">
        <f t="shared" si="6"/>
        <v>35.779999999999973</v>
      </c>
    </row>
    <row r="404" spans="1:30" x14ac:dyDescent="0.35">
      <c r="A404" s="2">
        <v>2021</v>
      </c>
      <c r="B404" s="3" t="s">
        <v>1052</v>
      </c>
      <c r="C404" s="4" t="s">
        <v>45</v>
      </c>
      <c r="D404" s="5" t="s">
        <v>409</v>
      </c>
      <c r="E404" s="6" t="s">
        <v>552</v>
      </c>
      <c r="F404" s="7" t="s">
        <v>408</v>
      </c>
      <c r="G404" s="9">
        <v>0</v>
      </c>
      <c r="H404" s="9">
        <v>3370.1540620000001</v>
      </c>
      <c r="I404" s="9">
        <v>3370.1540620000001</v>
      </c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>
        <v>3370.1540620000001</v>
      </c>
      <c r="W404" s="9">
        <v>3370.1540620000001</v>
      </c>
      <c r="X404" s="9"/>
      <c r="Y404" s="9"/>
      <c r="Z404" s="9"/>
      <c r="AA404" s="9"/>
      <c r="AB404" s="9"/>
      <c r="AC404" s="9">
        <v>0</v>
      </c>
      <c r="AD404" s="9">
        <f t="shared" si="6"/>
        <v>0</v>
      </c>
    </row>
    <row r="405" spans="1:30" x14ac:dyDescent="0.35">
      <c r="A405" s="2">
        <v>2021</v>
      </c>
      <c r="B405" s="3" t="s">
        <v>1053</v>
      </c>
      <c r="C405" s="4" t="s">
        <v>45</v>
      </c>
      <c r="D405" s="5" t="s">
        <v>410</v>
      </c>
      <c r="E405" s="6" t="s">
        <v>511</v>
      </c>
      <c r="F405" s="7" t="s">
        <v>411</v>
      </c>
      <c r="G405" s="9">
        <v>160.05500000000001</v>
      </c>
      <c r="H405" s="9">
        <v>33.894227999999998</v>
      </c>
      <c r="I405" s="9">
        <v>193.94922800000001</v>
      </c>
      <c r="J405" s="9">
        <v>64.855000000000004</v>
      </c>
      <c r="K405" s="9"/>
      <c r="L405" s="9">
        <v>17.399999999999999</v>
      </c>
      <c r="M405" s="9"/>
      <c r="N405" s="9"/>
      <c r="O405" s="9"/>
      <c r="P405" s="9">
        <v>17.399999999999999</v>
      </c>
      <c r="Q405" s="9"/>
      <c r="R405" s="9"/>
      <c r="S405" s="9"/>
      <c r="T405" s="9">
        <v>13.478999999999999</v>
      </c>
      <c r="U405" s="9"/>
      <c r="V405" s="9"/>
      <c r="W405" s="9"/>
      <c r="X405" s="9"/>
      <c r="Y405" s="9"/>
      <c r="Z405" s="9"/>
      <c r="AA405" s="9"/>
      <c r="AB405" s="9"/>
      <c r="AC405" s="9">
        <v>112.66199999999999</v>
      </c>
      <c r="AD405" s="9">
        <f t="shared" si="6"/>
        <v>0</v>
      </c>
    </row>
    <row r="406" spans="1:30" x14ac:dyDescent="0.35">
      <c r="A406" s="2">
        <v>2021</v>
      </c>
      <c r="B406" s="3" t="s">
        <v>1054</v>
      </c>
      <c r="C406" s="4"/>
      <c r="D406" s="5" t="s">
        <v>412</v>
      </c>
      <c r="E406" s="6" t="s">
        <v>511</v>
      </c>
      <c r="F406" s="7" t="s">
        <v>411</v>
      </c>
      <c r="G406" s="9"/>
      <c r="H406" s="9"/>
      <c r="I406" s="8">
        <v>0</v>
      </c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>
        <f t="shared" si="6"/>
        <v>0</v>
      </c>
    </row>
    <row r="407" spans="1:30" x14ac:dyDescent="0.35">
      <c r="A407" s="2">
        <v>2021</v>
      </c>
      <c r="B407" s="3" t="s">
        <v>1055</v>
      </c>
      <c r="C407" s="4"/>
      <c r="D407" s="5" t="s">
        <v>41</v>
      </c>
      <c r="E407" s="6" t="s">
        <v>551</v>
      </c>
      <c r="F407" s="7" t="s">
        <v>42</v>
      </c>
      <c r="G407" s="9">
        <v>0</v>
      </c>
      <c r="H407" s="9">
        <v>0</v>
      </c>
      <c r="I407" s="9">
        <v>0</v>
      </c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>
        <f t="shared" si="6"/>
        <v>0</v>
      </c>
    </row>
    <row r="408" spans="1:30" x14ac:dyDescent="0.35">
      <c r="A408" s="2">
        <v>2021</v>
      </c>
      <c r="B408" s="3" t="s">
        <v>1056</v>
      </c>
      <c r="C408" s="4" t="s">
        <v>45</v>
      </c>
      <c r="D408" s="5" t="s">
        <v>413</v>
      </c>
      <c r="E408" s="16" t="s">
        <v>567</v>
      </c>
      <c r="F408" s="13" t="s">
        <v>401</v>
      </c>
      <c r="G408" s="9"/>
      <c r="H408" s="9">
        <v>1744.3</v>
      </c>
      <c r="I408" s="9">
        <v>1744.3</v>
      </c>
      <c r="J408" s="9">
        <v>1744.3</v>
      </c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>
        <f t="shared" si="6"/>
        <v>0</v>
      </c>
    </row>
    <row r="409" spans="1:30" x14ac:dyDescent="0.35">
      <c r="A409" s="2">
        <v>2021</v>
      </c>
      <c r="B409" s="3" t="s">
        <v>1057</v>
      </c>
      <c r="C409" s="4"/>
      <c r="D409" s="5" t="s">
        <v>414</v>
      </c>
      <c r="E409" s="6" t="s">
        <v>552</v>
      </c>
      <c r="F409" s="7" t="s">
        <v>408</v>
      </c>
      <c r="G409" s="11"/>
      <c r="H409" s="11">
        <v>2784.63</v>
      </c>
      <c r="I409" s="11">
        <v>2784.63</v>
      </c>
      <c r="J409" s="14">
        <v>1466.64</v>
      </c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>
        <v>1317.99</v>
      </c>
      <c r="AB409" s="9"/>
      <c r="AC409" s="9"/>
      <c r="AD409" s="9">
        <f t="shared" si="6"/>
        <v>0</v>
      </c>
    </row>
    <row r="410" spans="1:30" x14ac:dyDescent="0.35">
      <c r="A410" s="2">
        <v>2021</v>
      </c>
      <c r="B410" s="3" t="s">
        <v>1058</v>
      </c>
      <c r="C410" s="4"/>
      <c r="D410" s="5" t="s">
        <v>41</v>
      </c>
      <c r="E410" s="6" t="s">
        <v>551</v>
      </c>
      <c r="F410" s="7" t="s">
        <v>42</v>
      </c>
      <c r="G410" s="11"/>
      <c r="H410" s="11">
        <v>1660.98</v>
      </c>
      <c r="I410" s="14">
        <v>1660.98</v>
      </c>
      <c r="J410" s="14">
        <v>54.9</v>
      </c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>
        <v>1645.2</v>
      </c>
      <c r="AB410" s="9"/>
      <c r="AC410" s="9"/>
      <c r="AD410" s="9">
        <f t="shared" si="6"/>
        <v>0</v>
      </c>
    </row>
    <row r="411" spans="1:30" x14ac:dyDescent="0.35">
      <c r="A411" s="2">
        <v>2021</v>
      </c>
      <c r="B411" s="3" t="s">
        <v>1059</v>
      </c>
      <c r="C411" s="4"/>
      <c r="D411" s="5" t="s">
        <v>415</v>
      </c>
      <c r="E411" s="6" t="s">
        <v>551</v>
      </c>
      <c r="F411" s="7" t="s">
        <v>42</v>
      </c>
      <c r="G411" s="9">
        <v>2651.42</v>
      </c>
      <c r="H411" s="9"/>
      <c r="I411" s="9">
        <v>2651.42</v>
      </c>
      <c r="J411" s="9">
        <v>2647.6</v>
      </c>
      <c r="K411" s="9"/>
      <c r="L411" s="9"/>
      <c r="M411" s="9"/>
      <c r="N411" s="9"/>
      <c r="O411" s="9"/>
      <c r="P411" s="9"/>
      <c r="Q411" s="9"/>
      <c r="R411" s="9"/>
      <c r="S411" s="9">
        <v>3.82</v>
      </c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>
        <f t="shared" si="6"/>
        <v>1.6386891843467311E-13</v>
      </c>
    </row>
    <row r="412" spans="1:30" x14ac:dyDescent="0.35">
      <c r="A412" s="2">
        <v>2021</v>
      </c>
      <c r="B412" s="3" t="s">
        <v>1060</v>
      </c>
      <c r="C412" s="4"/>
      <c r="D412" s="5" t="s">
        <v>416</v>
      </c>
      <c r="E412" s="6" t="s">
        <v>560</v>
      </c>
      <c r="F412" s="7" t="s">
        <v>40</v>
      </c>
      <c r="G412" s="9">
        <v>5026.0309999999999</v>
      </c>
      <c r="H412" s="9">
        <v>12.106000000000002</v>
      </c>
      <c r="I412" s="9">
        <v>5038.1369999999997</v>
      </c>
      <c r="J412" s="9">
        <v>874.1400000000001</v>
      </c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>
        <v>3112.8199999999997</v>
      </c>
      <c r="W412" s="9">
        <v>22.7</v>
      </c>
      <c r="X412" s="9">
        <v>3090.12</v>
      </c>
      <c r="Y412" s="9"/>
      <c r="Z412" s="9"/>
      <c r="AA412" s="9">
        <v>1045.836</v>
      </c>
      <c r="AB412" s="9"/>
      <c r="AC412" s="9">
        <v>25.21</v>
      </c>
      <c r="AD412" s="9">
        <f t="shared" si="6"/>
        <v>0</v>
      </c>
    </row>
    <row r="413" spans="1:30" x14ac:dyDescent="0.35">
      <c r="A413" s="2">
        <v>2021</v>
      </c>
      <c r="B413" s="3" t="s">
        <v>1061</v>
      </c>
      <c r="C413" s="4"/>
      <c r="D413" s="5" t="s">
        <v>417</v>
      </c>
      <c r="E413" s="6" t="s">
        <v>553</v>
      </c>
      <c r="F413" s="7" t="s">
        <v>418</v>
      </c>
      <c r="G413" s="9">
        <v>38943.969344000005</v>
      </c>
      <c r="H413" s="9">
        <v>684.39769999999953</v>
      </c>
      <c r="I413" s="9">
        <v>39628.367044000006</v>
      </c>
      <c r="J413" s="9"/>
      <c r="K413" s="9">
        <v>880</v>
      </c>
      <c r="L413" s="9"/>
      <c r="M413" s="9"/>
      <c r="N413" s="9"/>
      <c r="O413" s="9"/>
      <c r="P413" s="9"/>
      <c r="Q413" s="9"/>
      <c r="R413" s="9"/>
      <c r="S413" s="9">
        <v>14749.6782</v>
      </c>
      <c r="T413" s="9"/>
      <c r="U413" s="9"/>
      <c r="V413" s="9">
        <v>16507.724999999999</v>
      </c>
      <c r="W413" s="9">
        <v>123.19999999999999</v>
      </c>
      <c r="X413" s="9">
        <v>8121.2060000000001</v>
      </c>
      <c r="Y413" s="9">
        <v>8263.3194000000003</v>
      </c>
      <c r="Z413" s="9"/>
      <c r="AA413" s="9">
        <v>11643.63192299999</v>
      </c>
      <c r="AB413" s="9"/>
      <c r="AC413" s="9">
        <v>1143.95</v>
      </c>
      <c r="AD413" s="9">
        <f t="shared" si="6"/>
        <v>0</v>
      </c>
    </row>
    <row r="414" spans="1:30" x14ac:dyDescent="0.35">
      <c r="A414" s="2">
        <v>2021</v>
      </c>
      <c r="B414" s="3" t="s">
        <v>1062</v>
      </c>
      <c r="C414" s="4"/>
      <c r="D414" s="5" t="s">
        <v>419</v>
      </c>
      <c r="E414" s="6" t="s">
        <v>544</v>
      </c>
      <c r="F414" s="7" t="s">
        <v>420</v>
      </c>
      <c r="G414" s="9">
        <v>1839.5319999999999</v>
      </c>
      <c r="H414" s="9"/>
      <c r="I414" s="9">
        <v>1839.5319999999999</v>
      </c>
      <c r="J414" s="9"/>
      <c r="K414" s="9"/>
      <c r="L414" s="9">
        <v>157.584</v>
      </c>
      <c r="M414" s="9"/>
      <c r="N414" s="9"/>
      <c r="O414" s="9"/>
      <c r="P414" s="9"/>
      <c r="Q414" s="9">
        <v>157.584</v>
      </c>
      <c r="R414" s="9"/>
      <c r="S414" s="9"/>
      <c r="T414" s="9"/>
      <c r="U414" s="9"/>
      <c r="V414" s="9">
        <v>1620.79</v>
      </c>
      <c r="W414" s="9"/>
      <c r="X414" s="9">
        <v>530.47</v>
      </c>
      <c r="Y414" s="9">
        <v>1090.32</v>
      </c>
      <c r="Z414" s="9"/>
      <c r="AA414" s="9"/>
      <c r="AB414" s="9"/>
      <c r="AC414" s="9">
        <v>53.4</v>
      </c>
      <c r="AD414" s="9">
        <f t="shared" si="6"/>
        <v>7.7579999999999032</v>
      </c>
    </row>
    <row r="415" spans="1:30" x14ac:dyDescent="0.35">
      <c r="A415" s="2">
        <v>2021</v>
      </c>
      <c r="B415" s="3" t="s">
        <v>1063</v>
      </c>
      <c r="C415" s="4" t="s">
        <v>45</v>
      </c>
      <c r="D415" s="5" t="s">
        <v>421</v>
      </c>
      <c r="E415" s="6" t="s">
        <v>510</v>
      </c>
      <c r="F415" s="7" t="s">
        <v>47</v>
      </c>
      <c r="G415" s="9">
        <v>0</v>
      </c>
      <c r="H415" s="9">
        <v>0</v>
      </c>
      <c r="I415" s="9">
        <v>0</v>
      </c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>
        <v>0</v>
      </c>
      <c r="AD415" s="9">
        <f t="shared" si="6"/>
        <v>0</v>
      </c>
    </row>
    <row r="416" spans="1:30" x14ac:dyDescent="0.35">
      <c r="A416" s="2">
        <v>2021</v>
      </c>
      <c r="B416" s="3" t="s">
        <v>1064</v>
      </c>
      <c r="C416" s="4"/>
      <c r="D416" s="5" t="s">
        <v>422</v>
      </c>
      <c r="E416" s="6" t="s">
        <v>509</v>
      </c>
      <c r="F416" s="7" t="s">
        <v>85</v>
      </c>
      <c r="G416" s="9">
        <v>3.5327999999999999</v>
      </c>
      <c r="H416" s="9"/>
      <c r="I416" s="9">
        <v>3.5327999999999999</v>
      </c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>
        <v>1.8</v>
      </c>
      <c r="AB416" s="9"/>
      <c r="AC416" s="9">
        <v>1.7327999999999999</v>
      </c>
      <c r="AD416" s="9">
        <f t="shared" si="6"/>
        <v>0</v>
      </c>
    </row>
    <row r="417" spans="1:30" x14ac:dyDescent="0.35">
      <c r="A417" s="2">
        <v>2021</v>
      </c>
      <c r="B417" s="3" t="s">
        <v>1065</v>
      </c>
      <c r="C417" s="4" t="s">
        <v>45</v>
      </c>
      <c r="D417" s="5" t="s">
        <v>423</v>
      </c>
      <c r="E417" s="6" t="s">
        <v>509</v>
      </c>
      <c r="F417" s="7" t="s">
        <v>85</v>
      </c>
      <c r="G417" s="9">
        <v>23.826999999999998</v>
      </c>
      <c r="H417" s="9">
        <v>0</v>
      </c>
      <c r="I417" s="9">
        <v>23.826999999999998</v>
      </c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>
        <v>4.657</v>
      </c>
      <c r="U417" s="9"/>
      <c r="V417" s="9"/>
      <c r="W417" s="9"/>
      <c r="X417" s="9"/>
      <c r="Y417" s="9"/>
      <c r="Z417" s="9"/>
      <c r="AA417" s="9"/>
      <c r="AB417" s="9"/>
      <c r="AC417" s="9">
        <v>18.684999999999999</v>
      </c>
      <c r="AD417" s="9">
        <f t="shared" si="6"/>
        <v>0.48499999999999943</v>
      </c>
    </row>
    <row r="418" spans="1:30" x14ac:dyDescent="0.35">
      <c r="A418" s="2">
        <v>2021</v>
      </c>
      <c r="B418" s="3" t="s">
        <v>1066</v>
      </c>
      <c r="C418" s="4"/>
      <c r="D418" s="5" t="s">
        <v>424</v>
      </c>
      <c r="E418" s="6" t="s">
        <v>509</v>
      </c>
      <c r="F418" s="7" t="s">
        <v>85</v>
      </c>
      <c r="G418" s="9">
        <v>4813.6995999999999</v>
      </c>
      <c r="H418" s="9">
        <v>418.39760000000001</v>
      </c>
      <c r="I418" s="9">
        <v>5232.0972000000002</v>
      </c>
      <c r="J418" s="9"/>
      <c r="K418" s="9"/>
      <c r="L418" s="9"/>
      <c r="M418" s="9"/>
      <c r="N418" s="9"/>
      <c r="O418" s="9"/>
      <c r="P418" s="9"/>
      <c r="Q418" s="9"/>
      <c r="R418" s="9"/>
      <c r="S418" s="9">
        <v>1.04</v>
      </c>
      <c r="T418" s="9"/>
      <c r="U418" s="9"/>
      <c r="V418" s="9">
        <v>5206.1855999999998</v>
      </c>
      <c r="W418" s="9"/>
      <c r="X418" s="9">
        <v>5206.1855999999998</v>
      </c>
      <c r="Y418" s="9"/>
      <c r="Z418" s="9"/>
      <c r="AA418" s="9"/>
      <c r="AB418" s="9"/>
      <c r="AC418" s="9"/>
      <c r="AD418" s="9">
        <f t="shared" si="6"/>
        <v>24.871600000000399</v>
      </c>
    </row>
    <row r="419" spans="1:30" x14ac:dyDescent="0.35">
      <c r="A419" s="2">
        <v>2021</v>
      </c>
      <c r="B419" s="3" t="s">
        <v>1067</v>
      </c>
      <c r="C419" s="4"/>
      <c r="D419" s="5" t="s">
        <v>425</v>
      </c>
      <c r="E419" s="6" t="s">
        <v>560</v>
      </c>
      <c r="F419" s="7" t="s">
        <v>40</v>
      </c>
      <c r="G419" s="9">
        <v>0.5</v>
      </c>
      <c r="H419" s="9"/>
      <c r="I419" s="9">
        <v>0.5</v>
      </c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>
        <f t="shared" si="6"/>
        <v>0.5</v>
      </c>
    </row>
    <row r="420" spans="1:30" x14ac:dyDescent="0.35">
      <c r="A420" s="2">
        <v>2021</v>
      </c>
      <c r="B420" s="3" t="s">
        <v>1068</v>
      </c>
      <c r="C420" s="4"/>
      <c r="D420" s="5" t="s">
        <v>426</v>
      </c>
      <c r="E420" s="6" t="s">
        <v>555</v>
      </c>
      <c r="F420" s="7" t="s">
        <v>427</v>
      </c>
      <c r="G420" s="9">
        <v>317.18099999999998</v>
      </c>
      <c r="H420" s="9"/>
      <c r="I420" s="9">
        <v>317.18099999999998</v>
      </c>
      <c r="J420" s="9"/>
      <c r="K420" s="9">
        <v>311.56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>
        <v>2.6</v>
      </c>
      <c r="W420" s="9"/>
      <c r="X420" s="9">
        <v>2.6</v>
      </c>
      <c r="Y420" s="9"/>
      <c r="Z420" s="9"/>
      <c r="AA420" s="9"/>
      <c r="AB420" s="9"/>
      <c r="AC420" s="9"/>
      <c r="AD420" s="9">
        <f t="shared" si="6"/>
        <v>3.0209999999999808</v>
      </c>
    </row>
    <row r="421" spans="1:30" x14ac:dyDescent="0.35">
      <c r="A421" s="2">
        <v>2021</v>
      </c>
      <c r="B421" s="3" t="s">
        <v>1069</v>
      </c>
      <c r="C421" s="4"/>
      <c r="D421" s="5" t="s">
        <v>428</v>
      </c>
      <c r="E421" s="6" t="s">
        <v>508</v>
      </c>
      <c r="F421" s="7" t="s">
        <v>126</v>
      </c>
      <c r="G421" s="11">
        <v>47.634</v>
      </c>
      <c r="H421" s="11"/>
      <c r="I421" s="11">
        <v>47.634</v>
      </c>
      <c r="J421" s="14">
        <v>28.92</v>
      </c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>
        <v>12.02</v>
      </c>
      <c r="AD421" s="9">
        <f t="shared" si="6"/>
        <v>6.6939999999999991</v>
      </c>
    </row>
    <row r="422" spans="1:30" x14ac:dyDescent="0.35">
      <c r="A422" s="2">
        <v>2021</v>
      </c>
      <c r="B422" s="3" t="s">
        <v>1070</v>
      </c>
      <c r="C422" s="4"/>
      <c r="D422" s="5" t="s">
        <v>429</v>
      </c>
      <c r="E422" s="6" t="s">
        <v>508</v>
      </c>
      <c r="F422" s="7" t="s">
        <v>126</v>
      </c>
      <c r="G422" s="11">
        <v>17.748999999999999</v>
      </c>
      <c r="H422" s="11"/>
      <c r="I422" s="14">
        <v>17.748999999999999</v>
      </c>
      <c r="J422" s="12"/>
      <c r="K422" s="9"/>
      <c r="L422" s="9"/>
      <c r="M422" s="9"/>
      <c r="N422" s="9"/>
      <c r="O422" s="9"/>
      <c r="P422" s="9"/>
      <c r="Q422" s="9"/>
      <c r="R422" s="9"/>
      <c r="S422" s="9">
        <v>17.399999999999999</v>
      </c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>
        <f t="shared" si="6"/>
        <v>0.3490000000000002</v>
      </c>
    </row>
    <row r="423" spans="1:30" x14ac:dyDescent="0.35">
      <c r="A423" s="2">
        <v>2021</v>
      </c>
      <c r="B423" s="3" t="s">
        <v>1071</v>
      </c>
      <c r="C423" s="4"/>
      <c r="D423" s="5" t="s">
        <v>430</v>
      </c>
      <c r="E423" s="6" t="s">
        <v>508</v>
      </c>
      <c r="F423" s="7" t="s">
        <v>126</v>
      </c>
      <c r="G423" s="11"/>
      <c r="H423" s="11"/>
      <c r="I423" s="14">
        <v>0</v>
      </c>
      <c r="J423" s="12"/>
      <c r="K423" s="9">
        <v>12641</v>
      </c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>
        <f t="shared" si="6"/>
        <v>0</v>
      </c>
    </row>
    <row r="424" spans="1:30" x14ac:dyDescent="0.35">
      <c r="A424" s="2">
        <v>2021</v>
      </c>
      <c r="B424" s="3" t="s">
        <v>1072</v>
      </c>
      <c r="C424" s="4"/>
      <c r="D424" s="5" t="s">
        <v>431</v>
      </c>
      <c r="E424" s="6" t="s">
        <v>516</v>
      </c>
      <c r="F424" s="7" t="s">
        <v>213</v>
      </c>
      <c r="G424" s="11">
        <v>104.82</v>
      </c>
      <c r="H424" s="11"/>
      <c r="I424" s="14">
        <v>104.82</v>
      </c>
      <c r="J424" s="12"/>
      <c r="K424" s="9"/>
      <c r="L424" s="9">
        <v>6.26</v>
      </c>
      <c r="M424" s="9"/>
      <c r="N424" s="9"/>
      <c r="O424" s="9"/>
      <c r="P424" s="9">
        <v>6.26</v>
      </c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>
        <v>62.51</v>
      </c>
      <c r="AD424" s="9">
        <f t="shared" si="6"/>
        <v>36.04999999999999</v>
      </c>
    </row>
    <row r="425" spans="1:30" x14ac:dyDescent="0.35">
      <c r="A425" s="2">
        <v>2021</v>
      </c>
      <c r="B425" s="3" t="s">
        <v>1073</v>
      </c>
      <c r="C425" s="4"/>
      <c r="D425" s="5" t="s">
        <v>432</v>
      </c>
      <c r="E425" s="6" t="s">
        <v>520</v>
      </c>
      <c r="F425" s="7" t="s">
        <v>216</v>
      </c>
      <c r="G425" s="11"/>
      <c r="H425" s="11">
        <v>117.233</v>
      </c>
      <c r="I425" s="11">
        <v>117.233</v>
      </c>
      <c r="J425" s="12"/>
      <c r="K425" s="9"/>
      <c r="L425" s="9">
        <v>110.14700000000001</v>
      </c>
      <c r="M425" s="9"/>
      <c r="N425" s="9"/>
      <c r="O425" s="9"/>
      <c r="P425" s="9">
        <v>110.14700000000001</v>
      </c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>
        <v>0.26600000000000001</v>
      </c>
      <c r="AD425" s="9">
        <f t="shared" si="6"/>
        <v>6.8199999999999985</v>
      </c>
    </row>
    <row r="426" spans="1:30" x14ac:dyDescent="0.35">
      <c r="A426" s="2">
        <v>2021</v>
      </c>
      <c r="B426" s="3" t="s">
        <v>1074</v>
      </c>
      <c r="C426" s="4" t="s">
        <v>45</v>
      </c>
      <c r="D426" s="5" t="s">
        <v>433</v>
      </c>
      <c r="E426" s="6" t="s">
        <v>552</v>
      </c>
      <c r="F426" s="7" t="s">
        <v>408</v>
      </c>
      <c r="G426" s="11"/>
      <c r="H426" s="11"/>
      <c r="I426" s="14">
        <v>0</v>
      </c>
      <c r="J426" s="12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>
        <f t="shared" si="6"/>
        <v>0</v>
      </c>
    </row>
    <row r="427" spans="1:30" x14ac:dyDescent="0.35">
      <c r="A427" s="2">
        <v>2021</v>
      </c>
      <c r="B427" s="3" t="s">
        <v>1075</v>
      </c>
      <c r="C427" s="4" t="s">
        <v>45</v>
      </c>
      <c r="D427" s="5" t="s">
        <v>434</v>
      </c>
      <c r="E427" s="6" t="s">
        <v>552</v>
      </c>
      <c r="F427" s="7" t="s">
        <v>408</v>
      </c>
      <c r="G427" s="9">
        <v>0</v>
      </c>
      <c r="H427" s="9">
        <v>53.048000000000002</v>
      </c>
      <c r="I427" s="9">
        <v>53.048000000000002</v>
      </c>
      <c r="J427" s="9">
        <v>38.868000000000002</v>
      </c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>
        <v>0</v>
      </c>
      <c r="AD427" s="9">
        <f t="shared" si="6"/>
        <v>14.18</v>
      </c>
    </row>
    <row r="428" spans="1:30" x14ac:dyDescent="0.35">
      <c r="A428" s="2">
        <v>2021</v>
      </c>
      <c r="B428" s="3" t="s">
        <v>1076</v>
      </c>
      <c r="C428" s="4" t="s">
        <v>45</v>
      </c>
      <c r="D428" s="5" t="s">
        <v>92</v>
      </c>
      <c r="E428" s="6" t="s">
        <v>511</v>
      </c>
      <c r="F428" s="7" t="s">
        <v>411</v>
      </c>
      <c r="G428" s="9">
        <v>7192.3</v>
      </c>
      <c r="H428" s="9"/>
      <c r="I428" s="9">
        <v>7192.3</v>
      </c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>
        <v>7192.3</v>
      </c>
      <c r="W428" s="9">
        <v>7192.3</v>
      </c>
      <c r="X428" s="9"/>
      <c r="Y428" s="9"/>
      <c r="Z428" s="9"/>
      <c r="AA428" s="9"/>
      <c r="AB428" s="9"/>
      <c r="AC428" s="9"/>
      <c r="AD428" s="9">
        <f t="shared" si="6"/>
        <v>0</v>
      </c>
    </row>
    <row r="429" spans="1:30" x14ac:dyDescent="0.35">
      <c r="A429" s="2">
        <v>2021</v>
      </c>
      <c r="B429" s="3" t="s">
        <v>1077</v>
      </c>
      <c r="C429" s="4"/>
      <c r="D429" s="5" t="s">
        <v>435</v>
      </c>
      <c r="E429" s="6" t="s">
        <v>526</v>
      </c>
      <c r="F429" s="7" t="s">
        <v>436</v>
      </c>
      <c r="G429" s="9">
        <v>271.53399999999999</v>
      </c>
      <c r="H429" s="9">
        <v>30121.561000000002</v>
      </c>
      <c r="I429" s="9">
        <v>30393.094999999998</v>
      </c>
      <c r="J429" s="9">
        <v>69.960000000000008</v>
      </c>
      <c r="K429" s="9"/>
      <c r="L429" s="9">
        <v>24462.675999999967</v>
      </c>
      <c r="M429" s="9"/>
      <c r="N429" s="9"/>
      <c r="O429" s="9"/>
      <c r="P429" s="9">
        <v>24462.675999999967</v>
      </c>
      <c r="Q429" s="9"/>
      <c r="R429" s="9"/>
      <c r="S429" s="9">
        <v>44.911000000000001</v>
      </c>
      <c r="T429" s="9"/>
      <c r="U429" s="9"/>
      <c r="V429" s="9">
        <v>3280.8709999999996</v>
      </c>
      <c r="W429" s="9">
        <v>3054.2979999999998</v>
      </c>
      <c r="X429" s="9"/>
      <c r="Y429" s="9">
        <v>226.57300000000001</v>
      </c>
      <c r="Z429" s="9"/>
      <c r="AA429" s="9"/>
      <c r="AB429" s="9"/>
      <c r="AC429" s="9">
        <v>979.65300000000002</v>
      </c>
      <c r="AD429" s="9">
        <f t="shared" si="6"/>
        <v>1555.0240000000319</v>
      </c>
    </row>
    <row r="430" spans="1:30" x14ac:dyDescent="0.35">
      <c r="A430" s="2">
        <v>2021</v>
      </c>
      <c r="B430" s="3" t="s">
        <v>1078</v>
      </c>
      <c r="C430" s="4"/>
      <c r="D430" s="5" t="s">
        <v>609</v>
      </c>
      <c r="E430" s="6" t="s">
        <v>526</v>
      </c>
      <c r="F430" s="7" t="s">
        <v>436</v>
      </c>
      <c r="G430" s="9">
        <v>34.620000000000005</v>
      </c>
      <c r="H430" s="9">
        <v>0</v>
      </c>
      <c r="I430" s="9">
        <v>34.620000000000005</v>
      </c>
      <c r="J430" s="9">
        <v>34.619999999999997</v>
      </c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>
        <f t="shared" si="6"/>
        <v>7.1054273576010019E-15</v>
      </c>
    </row>
    <row r="431" spans="1:30" x14ac:dyDescent="0.35">
      <c r="A431" s="2">
        <v>2021</v>
      </c>
      <c r="B431" s="3" t="s">
        <v>1079</v>
      </c>
      <c r="C431" s="4"/>
      <c r="D431" s="5" t="s">
        <v>610</v>
      </c>
      <c r="E431" s="6" t="s">
        <v>526</v>
      </c>
      <c r="F431" s="7" t="s">
        <v>436</v>
      </c>
      <c r="G431" s="9">
        <v>236.91399999999999</v>
      </c>
      <c r="H431" s="9">
        <v>30121.561000000002</v>
      </c>
      <c r="I431" s="9">
        <v>30358.474999999999</v>
      </c>
      <c r="J431" s="9">
        <v>35.340000000000003</v>
      </c>
      <c r="K431" s="9"/>
      <c r="L431" s="9">
        <v>24462.675999999967</v>
      </c>
      <c r="M431" s="9"/>
      <c r="N431" s="9"/>
      <c r="O431" s="9"/>
      <c r="P431" s="9">
        <v>24462.675999999967</v>
      </c>
      <c r="Q431" s="9"/>
      <c r="R431" s="9"/>
      <c r="S431" s="9">
        <v>44.911000000000001</v>
      </c>
      <c r="T431" s="9"/>
      <c r="U431" s="9"/>
      <c r="V431" s="9">
        <v>3280.8709999999996</v>
      </c>
      <c r="W431" s="9">
        <v>3054.2979999999998</v>
      </c>
      <c r="X431" s="9"/>
      <c r="Y431" s="9">
        <v>226.57300000000001</v>
      </c>
      <c r="Z431" s="9"/>
      <c r="AA431" s="9"/>
      <c r="AB431" s="9"/>
      <c r="AC431" s="9">
        <v>979.65300000000002</v>
      </c>
      <c r="AD431" s="9">
        <f t="shared" si="6"/>
        <v>1555.0240000000319</v>
      </c>
    </row>
    <row r="432" spans="1:30" x14ac:dyDescent="0.35">
      <c r="A432" s="2">
        <v>2021</v>
      </c>
      <c r="B432" s="3" t="s">
        <v>1080</v>
      </c>
      <c r="C432" s="4"/>
      <c r="D432" s="5" t="s">
        <v>298</v>
      </c>
      <c r="E432" s="6" t="s">
        <v>516</v>
      </c>
      <c r="F432" s="7" t="s">
        <v>213</v>
      </c>
      <c r="G432" s="11">
        <v>8808.1210700000011</v>
      </c>
      <c r="H432" s="11">
        <v>213307.37766100001</v>
      </c>
      <c r="I432" s="14">
        <v>222115.49899999998</v>
      </c>
      <c r="J432" s="12"/>
      <c r="K432" s="9"/>
      <c r="L432" s="9">
        <v>204899.66620000001</v>
      </c>
      <c r="M432" s="9"/>
      <c r="N432" s="9"/>
      <c r="O432" s="9"/>
      <c r="P432" s="9">
        <v>202083.53899999999</v>
      </c>
      <c r="Q432" s="9">
        <v>1782.239</v>
      </c>
      <c r="R432" s="9">
        <v>1033.8879999999999</v>
      </c>
      <c r="S432" s="9"/>
      <c r="T432" s="9"/>
      <c r="U432" s="9"/>
      <c r="V432" s="9">
        <v>14032.422999999999</v>
      </c>
      <c r="W432" s="9">
        <v>14032.422999999999</v>
      </c>
      <c r="X432" s="9"/>
      <c r="Y432" s="9"/>
      <c r="Z432" s="9"/>
      <c r="AA432" s="9"/>
      <c r="AB432" s="9"/>
      <c r="AC432" s="9">
        <v>552.49</v>
      </c>
      <c r="AD432" s="9">
        <f t="shared" si="6"/>
        <v>2630.919799999976</v>
      </c>
    </row>
    <row r="433" spans="1:30" x14ac:dyDescent="0.35">
      <c r="A433" s="2">
        <v>2021</v>
      </c>
      <c r="B433" s="3" t="s">
        <v>1081</v>
      </c>
      <c r="C433" s="4"/>
      <c r="D433" s="5" t="s">
        <v>611</v>
      </c>
      <c r="E433" s="6" t="s">
        <v>516</v>
      </c>
      <c r="F433" s="7" t="s">
        <v>213</v>
      </c>
      <c r="G433" s="11">
        <v>295.12699999999995</v>
      </c>
      <c r="H433" s="11">
        <v>6871.4956730000004</v>
      </c>
      <c r="I433" s="14">
        <v>7166.6229999999996</v>
      </c>
      <c r="J433" s="12"/>
      <c r="K433" s="9"/>
      <c r="L433" s="9">
        <v>1032.4672</v>
      </c>
      <c r="M433" s="9"/>
      <c r="N433" s="9"/>
      <c r="O433" s="9"/>
      <c r="P433" s="9">
        <v>770.85299999999995</v>
      </c>
      <c r="Q433" s="9">
        <v>261.61399999999998</v>
      </c>
      <c r="R433" s="9"/>
      <c r="S433" s="9"/>
      <c r="T433" s="9"/>
      <c r="U433" s="9"/>
      <c r="V433" s="9">
        <v>5905.7179999999998</v>
      </c>
      <c r="W433" s="9">
        <v>5905.7179999999998</v>
      </c>
      <c r="X433" s="9"/>
      <c r="Y433" s="9"/>
      <c r="Z433" s="9"/>
      <c r="AA433" s="9"/>
      <c r="AB433" s="9"/>
      <c r="AC433" s="9">
        <v>66.376999999999995</v>
      </c>
      <c r="AD433" s="9">
        <f t="shared" si="6"/>
        <v>162.06079999999969</v>
      </c>
    </row>
    <row r="434" spans="1:30" x14ac:dyDescent="0.35">
      <c r="A434" s="2">
        <v>2021</v>
      </c>
      <c r="B434" s="3" t="s">
        <v>1082</v>
      </c>
      <c r="C434" s="4"/>
      <c r="D434" s="5" t="s">
        <v>612</v>
      </c>
      <c r="E434" s="6" t="s">
        <v>516</v>
      </c>
      <c r="F434" s="7" t="s">
        <v>213</v>
      </c>
      <c r="G434" s="11">
        <v>873.20200000000011</v>
      </c>
      <c r="H434" s="11">
        <v>941.85</v>
      </c>
      <c r="I434" s="14">
        <v>1815.0520000000001</v>
      </c>
      <c r="J434" s="12"/>
      <c r="K434" s="9"/>
      <c r="L434" s="9">
        <v>1033.3219999999999</v>
      </c>
      <c r="M434" s="9"/>
      <c r="N434" s="9"/>
      <c r="O434" s="9"/>
      <c r="P434" s="9">
        <v>93.811999999999998</v>
      </c>
      <c r="Q434" s="9"/>
      <c r="R434" s="9">
        <v>939.51</v>
      </c>
      <c r="S434" s="9"/>
      <c r="T434" s="9"/>
      <c r="U434" s="9"/>
      <c r="V434" s="9">
        <v>842.08699999999999</v>
      </c>
      <c r="W434" s="9">
        <v>842.08699999999999</v>
      </c>
      <c r="X434" s="9"/>
      <c r="Y434" s="9"/>
      <c r="Z434" s="9"/>
      <c r="AA434" s="9"/>
      <c r="AB434" s="9"/>
      <c r="AC434" s="9">
        <v>29.593</v>
      </c>
      <c r="AD434" s="9">
        <f t="shared" si="6"/>
        <v>0</v>
      </c>
    </row>
    <row r="435" spans="1:30" x14ac:dyDescent="0.35">
      <c r="A435" s="2">
        <v>2021</v>
      </c>
      <c r="B435" s="3" t="s">
        <v>1083</v>
      </c>
      <c r="C435" s="4"/>
      <c r="D435" s="5" t="s">
        <v>613</v>
      </c>
      <c r="E435" s="6" t="s">
        <v>516</v>
      </c>
      <c r="F435" s="7" t="s">
        <v>213</v>
      </c>
      <c r="G435" s="11"/>
      <c r="H435" s="11">
        <v>249.65299999999999</v>
      </c>
      <c r="I435" s="11">
        <v>249.65299999999999</v>
      </c>
      <c r="J435" s="12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>
        <v>249.57</v>
      </c>
      <c r="W435" s="9">
        <v>249.57</v>
      </c>
      <c r="X435" s="9"/>
      <c r="Y435" s="9"/>
      <c r="Z435" s="9"/>
      <c r="AA435" s="9"/>
      <c r="AB435" s="9"/>
      <c r="AC435" s="9"/>
      <c r="AD435" s="9">
        <f t="shared" si="6"/>
        <v>8.2999999999998408E-2</v>
      </c>
    </row>
    <row r="436" spans="1:30" x14ac:dyDescent="0.35">
      <c r="A436" s="2">
        <v>2021</v>
      </c>
      <c r="B436" s="3" t="s">
        <v>1084</v>
      </c>
      <c r="C436" s="4"/>
      <c r="D436" s="5" t="s">
        <v>614</v>
      </c>
      <c r="E436" s="6" t="s">
        <v>516</v>
      </c>
      <c r="F436" s="7" t="s">
        <v>213</v>
      </c>
      <c r="G436" s="11"/>
      <c r="H436" s="11">
        <v>252.465</v>
      </c>
      <c r="I436" s="11">
        <v>252.465</v>
      </c>
      <c r="J436" s="12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>
        <v>264.63600000000002</v>
      </c>
      <c r="W436" s="9">
        <v>264.63600000000002</v>
      </c>
      <c r="X436" s="9"/>
      <c r="Y436" s="9"/>
      <c r="Z436" s="9"/>
      <c r="AA436" s="9"/>
      <c r="AB436" s="9"/>
      <c r="AC436" s="9"/>
      <c r="AD436" s="9">
        <f t="shared" si="6"/>
        <v>0</v>
      </c>
    </row>
    <row r="437" spans="1:30" x14ac:dyDescent="0.35">
      <c r="A437" s="2">
        <v>2021</v>
      </c>
      <c r="B437" s="3" t="s">
        <v>1085</v>
      </c>
      <c r="C437" s="4"/>
      <c r="D437" s="5" t="s">
        <v>615</v>
      </c>
      <c r="E437" s="6" t="s">
        <v>516</v>
      </c>
      <c r="F437" s="7" t="s">
        <v>213</v>
      </c>
      <c r="G437" s="11">
        <v>68.77800000000002</v>
      </c>
      <c r="H437" s="11">
        <v>4806.9949999999999</v>
      </c>
      <c r="I437" s="14">
        <v>4875.7730000000001</v>
      </c>
      <c r="J437" s="12"/>
      <c r="K437" s="9"/>
      <c r="L437" s="9">
        <v>3072.3290000000002</v>
      </c>
      <c r="M437" s="9"/>
      <c r="N437" s="9"/>
      <c r="O437" s="9"/>
      <c r="P437" s="9">
        <v>3072.3290000000002</v>
      </c>
      <c r="Q437" s="9"/>
      <c r="R437" s="9"/>
      <c r="S437" s="9"/>
      <c r="T437" s="9"/>
      <c r="U437" s="9"/>
      <c r="V437" s="9">
        <v>127.53400000000001</v>
      </c>
      <c r="W437" s="9">
        <v>127.53400000000001</v>
      </c>
      <c r="X437" s="9"/>
      <c r="Y437" s="9"/>
      <c r="Z437" s="9"/>
      <c r="AA437" s="9"/>
      <c r="AB437" s="9"/>
      <c r="AC437" s="9">
        <v>95.73</v>
      </c>
      <c r="AD437" s="9">
        <f t="shared" si="6"/>
        <v>1580.1799999999998</v>
      </c>
    </row>
    <row r="438" spans="1:30" x14ac:dyDescent="0.35">
      <c r="A438" s="2">
        <v>2021</v>
      </c>
      <c r="B438" s="3" t="s">
        <v>1086</v>
      </c>
      <c r="C438" s="4"/>
      <c r="D438" s="5" t="s">
        <v>616</v>
      </c>
      <c r="E438" s="6" t="s">
        <v>516</v>
      </c>
      <c r="F438" s="7" t="s">
        <v>213</v>
      </c>
      <c r="G438" s="11"/>
      <c r="H438" s="11">
        <v>1.9950000000000001</v>
      </c>
      <c r="I438" s="14">
        <v>1.9950000000000001</v>
      </c>
      <c r="J438" s="12"/>
      <c r="K438" s="9"/>
      <c r="L438" s="9">
        <v>6.81</v>
      </c>
      <c r="M438" s="9"/>
      <c r="N438" s="9"/>
      <c r="O438" s="9"/>
      <c r="P438" s="9">
        <v>6.81</v>
      </c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>
        <f t="shared" si="6"/>
        <v>0</v>
      </c>
    </row>
    <row r="439" spans="1:30" x14ac:dyDescent="0.35">
      <c r="A439" s="2">
        <v>2021</v>
      </c>
      <c r="B439" s="3" t="s">
        <v>1087</v>
      </c>
      <c r="C439" s="4"/>
      <c r="D439" s="5" t="s">
        <v>617</v>
      </c>
      <c r="E439" s="6" t="s">
        <v>516</v>
      </c>
      <c r="F439" s="7" t="s">
        <v>213</v>
      </c>
      <c r="G439" s="11">
        <v>7571.0140700000011</v>
      </c>
      <c r="H439" s="11">
        <v>200182.923988</v>
      </c>
      <c r="I439" s="14">
        <v>207753.93799999999</v>
      </c>
      <c r="J439" s="12"/>
      <c r="K439" s="9"/>
      <c r="L439" s="9">
        <v>199754.73800000001</v>
      </c>
      <c r="M439" s="9"/>
      <c r="N439" s="9"/>
      <c r="O439" s="9"/>
      <c r="P439" s="9">
        <v>198139.73499999999</v>
      </c>
      <c r="Q439" s="9">
        <v>1520.625</v>
      </c>
      <c r="R439" s="9">
        <v>94.378</v>
      </c>
      <c r="S439" s="9"/>
      <c r="T439" s="9"/>
      <c r="U439" s="9"/>
      <c r="V439" s="9">
        <v>6642.8779999999997</v>
      </c>
      <c r="W439" s="9">
        <v>6642.8779999999997</v>
      </c>
      <c r="X439" s="9"/>
      <c r="Y439" s="9"/>
      <c r="Z439" s="9"/>
      <c r="AA439" s="9"/>
      <c r="AB439" s="9"/>
      <c r="AC439" s="9">
        <v>360.79</v>
      </c>
      <c r="AD439" s="9">
        <f t="shared" si="6"/>
        <v>995.53199999998287</v>
      </c>
    </row>
    <row r="440" spans="1:30" x14ac:dyDescent="0.35">
      <c r="A440" s="2">
        <v>2021</v>
      </c>
      <c r="B440" s="3" t="s">
        <v>1088</v>
      </c>
      <c r="C440" s="4"/>
      <c r="D440" s="5" t="s">
        <v>299</v>
      </c>
      <c r="E440" s="6" t="s">
        <v>520</v>
      </c>
      <c r="F440" s="7" t="s">
        <v>216</v>
      </c>
      <c r="G440" s="11">
        <v>732.06700000000001</v>
      </c>
      <c r="H440" s="11">
        <v>9273.4269999999997</v>
      </c>
      <c r="I440" s="14">
        <v>10005.494000000001</v>
      </c>
      <c r="J440" s="12"/>
      <c r="K440" s="9"/>
      <c r="L440" s="9">
        <v>8336.5417579999994</v>
      </c>
      <c r="M440" s="9"/>
      <c r="N440" s="9"/>
      <c r="O440" s="9"/>
      <c r="P440" s="9">
        <v>6636.8809999999994</v>
      </c>
      <c r="Q440" s="9">
        <v>1545.8139999999999</v>
      </c>
      <c r="R440" s="9">
        <v>153.84700000000001</v>
      </c>
      <c r="S440" s="9"/>
      <c r="T440" s="9"/>
      <c r="U440" s="9"/>
      <c r="V440" s="9">
        <v>320.20699999999999</v>
      </c>
      <c r="W440" s="9">
        <v>320.20699999999999</v>
      </c>
      <c r="X440" s="9"/>
      <c r="Y440" s="9"/>
      <c r="Z440" s="9"/>
      <c r="AA440" s="9"/>
      <c r="AB440" s="9"/>
      <c r="AC440" s="9">
        <v>114.71199999999999</v>
      </c>
      <c r="AD440" s="9">
        <f t="shared" si="6"/>
        <v>1234.0332420000013</v>
      </c>
    </row>
    <row r="441" spans="1:30" x14ac:dyDescent="0.35">
      <c r="A441" s="2">
        <v>2021</v>
      </c>
      <c r="B441" s="3" t="s">
        <v>1089</v>
      </c>
      <c r="C441" s="4"/>
      <c r="D441" s="5" t="s">
        <v>618</v>
      </c>
      <c r="E441" s="6" t="s">
        <v>520</v>
      </c>
      <c r="F441" s="7" t="s">
        <v>216</v>
      </c>
      <c r="G441" s="11">
        <v>34.224299999999999</v>
      </c>
      <c r="H441" s="11">
        <v>1364.7123549999999</v>
      </c>
      <c r="I441" s="14">
        <v>1398.9369999999999</v>
      </c>
      <c r="J441" s="12"/>
      <c r="K441" s="9"/>
      <c r="L441" s="9">
        <v>1369.546505</v>
      </c>
      <c r="M441" s="9"/>
      <c r="N441" s="9"/>
      <c r="O441" s="9"/>
      <c r="P441" s="9">
        <v>1052.32</v>
      </c>
      <c r="Q441" s="9">
        <v>310.726</v>
      </c>
      <c r="R441" s="9">
        <v>6.5010000000000003</v>
      </c>
      <c r="S441" s="9"/>
      <c r="T441" s="9"/>
      <c r="U441" s="9"/>
      <c r="V441" s="9">
        <v>93.933000000000007</v>
      </c>
      <c r="W441" s="9">
        <v>93.933000000000007</v>
      </c>
      <c r="X441" s="9"/>
      <c r="Y441" s="9"/>
      <c r="Z441" s="9"/>
      <c r="AA441" s="9"/>
      <c r="AB441" s="9"/>
      <c r="AC441" s="9">
        <v>18.279</v>
      </c>
      <c r="AD441" s="9">
        <f t="shared" si="6"/>
        <v>0</v>
      </c>
    </row>
    <row r="442" spans="1:30" x14ac:dyDescent="0.35">
      <c r="A442" s="2">
        <v>2021</v>
      </c>
      <c r="B442" s="3" t="s">
        <v>1090</v>
      </c>
      <c r="C442" s="4"/>
      <c r="D442" s="5" t="s">
        <v>619</v>
      </c>
      <c r="E442" s="6" t="s">
        <v>520</v>
      </c>
      <c r="F442" s="7" t="s">
        <v>216</v>
      </c>
      <c r="G442" s="11">
        <v>2.2780000000000005</v>
      </c>
      <c r="H442" s="11">
        <v>322.24099999999993</v>
      </c>
      <c r="I442" s="14">
        <v>324.51899999999995</v>
      </c>
      <c r="J442" s="12"/>
      <c r="K442" s="9"/>
      <c r="L442" s="9">
        <v>48.222000000000001</v>
      </c>
      <c r="M442" s="9"/>
      <c r="N442" s="9"/>
      <c r="O442" s="9"/>
      <c r="P442" s="9">
        <v>48.222000000000001</v>
      </c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>
        <v>3.8330000000000002</v>
      </c>
      <c r="AD442" s="9">
        <f t="shared" si="6"/>
        <v>272.46399999999994</v>
      </c>
    </row>
    <row r="443" spans="1:30" x14ac:dyDescent="0.35">
      <c r="A443" s="2">
        <v>2021</v>
      </c>
      <c r="B443" s="3" t="s">
        <v>1091</v>
      </c>
      <c r="C443" s="4"/>
      <c r="D443" s="5" t="s">
        <v>620</v>
      </c>
      <c r="E443" s="6" t="s">
        <v>520</v>
      </c>
      <c r="F443" s="7" t="s">
        <v>216</v>
      </c>
      <c r="G443" s="11"/>
      <c r="H443" s="11"/>
      <c r="I443" s="14">
        <v>0</v>
      </c>
      <c r="J443" s="12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>
        <f t="shared" si="6"/>
        <v>0</v>
      </c>
    </row>
    <row r="444" spans="1:30" x14ac:dyDescent="0.35">
      <c r="A444" s="2">
        <v>2021</v>
      </c>
      <c r="B444" s="3" t="s">
        <v>1092</v>
      </c>
      <c r="C444" s="4"/>
      <c r="D444" s="5" t="s">
        <v>621</v>
      </c>
      <c r="E444" s="6" t="s">
        <v>520</v>
      </c>
      <c r="F444" s="7" t="s">
        <v>216</v>
      </c>
      <c r="G444" s="11"/>
      <c r="H444" s="11">
        <v>452.97071</v>
      </c>
      <c r="I444" s="11">
        <v>452.97071</v>
      </c>
      <c r="J444" s="12"/>
      <c r="K444" s="9"/>
      <c r="L444" s="9">
        <v>224.553</v>
      </c>
      <c r="M444" s="9"/>
      <c r="N444" s="9"/>
      <c r="O444" s="9"/>
      <c r="P444" s="9">
        <v>224.553</v>
      </c>
      <c r="Q444" s="9"/>
      <c r="R444" s="9"/>
      <c r="S444" s="9"/>
      <c r="T444" s="9"/>
      <c r="U444" s="9"/>
      <c r="V444" s="9">
        <v>172.148</v>
      </c>
      <c r="W444" s="9">
        <v>172.148</v>
      </c>
      <c r="X444" s="9"/>
      <c r="Y444" s="9"/>
      <c r="Z444" s="9"/>
      <c r="AA444" s="9"/>
      <c r="AB444" s="9"/>
      <c r="AC444" s="9"/>
      <c r="AD444" s="9">
        <f t="shared" si="6"/>
        <v>56.269710000000003</v>
      </c>
    </row>
    <row r="445" spans="1:30" x14ac:dyDescent="0.35">
      <c r="A445" s="2">
        <v>2021</v>
      </c>
      <c r="B445" s="3" t="s">
        <v>1093</v>
      </c>
      <c r="C445" s="4"/>
      <c r="D445" s="5" t="s">
        <v>622</v>
      </c>
      <c r="E445" s="6" t="s">
        <v>520</v>
      </c>
      <c r="F445" s="7" t="s">
        <v>216</v>
      </c>
      <c r="G445" s="11">
        <v>695.56430000000012</v>
      </c>
      <c r="H445" s="11">
        <v>7133.503326</v>
      </c>
      <c r="I445" s="14">
        <v>7829.0680000000002</v>
      </c>
      <c r="J445" s="12"/>
      <c r="K445" s="9"/>
      <c r="L445" s="9">
        <v>6694.2202529999995</v>
      </c>
      <c r="M445" s="9"/>
      <c r="N445" s="9"/>
      <c r="O445" s="9"/>
      <c r="P445" s="9">
        <v>5311.7860000000001</v>
      </c>
      <c r="Q445" s="9">
        <v>1235.088</v>
      </c>
      <c r="R445" s="9">
        <v>147.346</v>
      </c>
      <c r="S445" s="9"/>
      <c r="T445" s="9"/>
      <c r="U445" s="9"/>
      <c r="V445" s="9">
        <v>54.125999999999998</v>
      </c>
      <c r="W445" s="9">
        <v>54.125999999999998</v>
      </c>
      <c r="X445" s="9"/>
      <c r="Y445" s="9"/>
      <c r="Z445" s="9"/>
      <c r="AA445" s="9"/>
      <c r="AB445" s="9"/>
      <c r="AC445" s="9">
        <v>92.6</v>
      </c>
      <c r="AD445" s="9">
        <f t="shared" si="6"/>
        <v>988.12174700000071</v>
      </c>
    </row>
    <row r="446" spans="1:30" x14ac:dyDescent="0.35">
      <c r="A446" s="2">
        <v>2021</v>
      </c>
      <c r="B446" s="3" t="s">
        <v>1094</v>
      </c>
      <c r="C446" s="4"/>
      <c r="D446" s="5" t="s">
        <v>437</v>
      </c>
      <c r="E446" s="6" t="s">
        <v>529</v>
      </c>
      <c r="F446" s="13" t="s">
        <v>55</v>
      </c>
      <c r="G446" s="11">
        <v>317.00447999999994</v>
      </c>
      <c r="H446" s="11">
        <v>10958.499391000001</v>
      </c>
      <c r="I446" s="14">
        <v>11275.504000000001</v>
      </c>
      <c r="J446" s="14">
        <v>496.90999999999997</v>
      </c>
      <c r="K446" s="9"/>
      <c r="L446" s="9">
        <v>5541.2849999999999</v>
      </c>
      <c r="M446" s="9"/>
      <c r="N446" s="9"/>
      <c r="O446" s="9">
        <v>1590.7</v>
      </c>
      <c r="P446" s="9">
        <v>2725.8989999999999</v>
      </c>
      <c r="Q446" s="9">
        <v>1206.1999999999998</v>
      </c>
      <c r="R446" s="9">
        <v>18.486000000000001</v>
      </c>
      <c r="S446" s="9">
        <v>1977.24</v>
      </c>
      <c r="T446" s="9"/>
      <c r="U446" s="9"/>
      <c r="V446" s="9">
        <v>2946.4786000000004</v>
      </c>
      <c r="W446" s="9">
        <v>2946.4786000000004</v>
      </c>
      <c r="X446" s="9"/>
      <c r="Y446" s="9"/>
      <c r="Z446" s="9"/>
      <c r="AA446" s="9"/>
      <c r="AB446" s="9"/>
      <c r="AC446" s="9">
        <v>1948.3094000000001</v>
      </c>
      <c r="AD446" s="9">
        <f t="shared" si="6"/>
        <v>0</v>
      </c>
    </row>
    <row r="447" spans="1:30" x14ac:dyDescent="0.35">
      <c r="A447" s="2">
        <v>2021</v>
      </c>
      <c r="B447" s="3" t="s">
        <v>1095</v>
      </c>
      <c r="C447" s="4"/>
      <c r="D447" s="5" t="s">
        <v>623</v>
      </c>
      <c r="E447" s="6" t="s">
        <v>529</v>
      </c>
      <c r="F447" s="13" t="s">
        <v>55</v>
      </c>
      <c r="G447" s="11">
        <v>64.077000000000012</v>
      </c>
      <c r="H447" s="11">
        <v>3885.0401099999999</v>
      </c>
      <c r="I447" s="14">
        <v>3949.1170000000002</v>
      </c>
      <c r="J447" s="12"/>
      <c r="K447" s="9"/>
      <c r="L447" s="9">
        <v>2435.5619999999999</v>
      </c>
      <c r="M447" s="9"/>
      <c r="N447" s="9"/>
      <c r="O447" s="9"/>
      <c r="P447" s="9">
        <v>1327.222</v>
      </c>
      <c r="Q447" s="9">
        <v>1108.3399999999999</v>
      </c>
      <c r="R447" s="9"/>
      <c r="S447" s="9">
        <v>240.54</v>
      </c>
      <c r="T447" s="9"/>
      <c r="U447" s="9"/>
      <c r="V447" s="9">
        <v>1110.7850000000001</v>
      </c>
      <c r="W447" s="9">
        <v>1110.7850000000001</v>
      </c>
      <c r="X447" s="9"/>
      <c r="Y447" s="9"/>
      <c r="Z447" s="9"/>
      <c r="AA447" s="9"/>
      <c r="AB447" s="9"/>
      <c r="AC447" s="9">
        <v>277.08</v>
      </c>
      <c r="AD447" s="9">
        <f t="shared" si="6"/>
        <v>0</v>
      </c>
    </row>
    <row r="448" spans="1:30" x14ac:dyDescent="0.35">
      <c r="A448" s="2">
        <v>2021</v>
      </c>
      <c r="B448" s="3" t="s">
        <v>1096</v>
      </c>
      <c r="C448" s="4"/>
      <c r="D448" s="5" t="s">
        <v>624</v>
      </c>
      <c r="E448" s="6" t="s">
        <v>529</v>
      </c>
      <c r="F448" s="13" t="s">
        <v>55</v>
      </c>
      <c r="G448" s="9">
        <v>0</v>
      </c>
      <c r="H448" s="9">
        <v>1.26</v>
      </c>
      <c r="I448" s="9">
        <v>1.26</v>
      </c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>
        <v>2.802</v>
      </c>
      <c r="AD448" s="9">
        <f t="shared" si="6"/>
        <v>0</v>
      </c>
    </row>
    <row r="449" spans="1:30" x14ac:dyDescent="0.35">
      <c r="A449" s="2">
        <v>2021</v>
      </c>
      <c r="B449" s="3" t="s">
        <v>1097</v>
      </c>
      <c r="C449" s="4"/>
      <c r="D449" s="5" t="s">
        <v>625</v>
      </c>
      <c r="E449" s="6" t="s">
        <v>529</v>
      </c>
      <c r="F449" s="13" t="s">
        <v>55</v>
      </c>
      <c r="G449" s="11">
        <v>0.751</v>
      </c>
      <c r="H449" s="11">
        <v>11.343</v>
      </c>
      <c r="I449" s="14">
        <v>12.093999999999999</v>
      </c>
      <c r="J449" s="12"/>
      <c r="K449" s="9"/>
      <c r="L449" s="9"/>
      <c r="M449" s="9"/>
      <c r="N449" s="9"/>
      <c r="O449" s="9"/>
      <c r="P449" s="9"/>
      <c r="Q449" s="9"/>
      <c r="R449" s="9"/>
      <c r="S449" s="9">
        <v>11.58</v>
      </c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>
        <f t="shared" si="6"/>
        <v>0.51399999999999935</v>
      </c>
    </row>
    <row r="450" spans="1:30" x14ac:dyDescent="0.35">
      <c r="A450" s="2">
        <v>2021</v>
      </c>
      <c r="B450" s="3" t="s">
        <v>1098</v>
      </c>
      <c r="C450" s="4"/>
      <c r="D450" s="5" t="s">
        <v>626</v>
      </c>
      <c r="E450" s="6" t="s">
        <v>529</v>
      </c>
      <c r="F450" s="13" t="s">
        <v>55</v>
      </c>
      <c r="G450" s="11"/>
      <c r="H450" s="11">
        <v>34.667999999999999</v>
      </c>
      <c r="I450" s="14">
        <v>34.667999999999999</v>
      </c>
      <c r="J450" s="12"/>
      <c r="K450" s="9"/>
      <c r="L450" s="9"/>
      <c r="M450" s="9"/>
      <c r="N450" s="9"/>
      <c r="O450" s="9"/>
      <c r="P450" s="9"/>
      <c r="Q450" s="9"/>
      <c r="R450" s="9"/>
      <c r="S450" s="9">
        <v>4.4400000000000004</v>
      </c>
      <c r="T450" s="9"/>
      <c r="U450" s="9"/>
      <c r="V450" s="9"/>
      <c r="W450" s="9"/>
      <c r="X450" s="9"/>
      <c r="Y450" s="9"/>
      <c r="Z450" s="9"/>
      <c r="AA450" s="9"/>
      <c r="AB450" s="9"/>
      <c r="AC450" s="9">
        <v>1.32</v>
      </c>
      <c r="AD450" s="9">
        <f t="shared" si="6"/>
        <v>28.907999999999998</v>
      </c>
    </row>
    <row r="451" spans="1:30" x14ac:dyDescent="0.35">
      <c r="A451" s="2">
        <v>2021</v>
      </c>
      <c r="B451" s="3" t="s">
        <v>1099</v>
      </c>
      <c r="C451" s="4"/>
      <c r="D451" s="5" t="s">
        <v>627</v>
      </c>
      <c r="E451" s="6" t="s">
        <v>529</v>
      </c>
      <c r="F451" s="13" t="s">
        <v>55</v>
      </c>
      <c r="G451" s="11">
        <v>15.34</v>
      </c>
      <c r="H451" s="11">
        <v>2402.2988</v>
      </c>
      <c r="I451" s="14">
        <v>2417.6390000000001</v>
      </c>
      <c r="J451" s="14">
        <v>52.96</v>
      </c>
      <c r="K451" s="9"/>
      <c r="L451" s="9">
        <v>2234.7600000000002</v>
      </c>
      <c r="M451" s="9"/>
      <c r="N451" s="9"/>
      <c r="O451" s="9">
        <v>1590.7</v>
      </c>
      <c r="P451" s="9">
        <v>644.05999999999995</v>
      </c>
      <c r="Q451" s="9"/>
      <c r="R451" s="9"/>
      <c r="S451" s="9"/>
      <c r="T451" s="9"/>
      <c r="U451" s="9"/>
      <c r="V451" s="9">
        <v>237.33</v>
      </c>
      <c r="W451" s="9">
        <v>237.33</v>
      </c>
      <c r="X451" s="9"/>
      <c r="Y451" s="9"/>
      <c r="Z451" s="9"/>
      <c r="AA451" s="9"/>
      <c r="AB451" s="9"/>
      <c r="AC451" s="9">
        <v>242.62</v>
      </c>
      <c r="AD451" s="9">
        <f t="shared" si="6"/>
        <v>0</v>
      </c>
    </row>
    <row r="452" spans="1:30" x14ac:dyDescent="0.35">
      <c r="A452" s="2">
        <v>2021</v>
      </c>
      <c r="B452" s="3" t="s">
        <v>1100</v>
      </c>
      <c r="C452" s="4"/>
      <c r="D452" s="5" t="s">
        <v>628</v>
      </c>
      <c r="E452" s="6" t="s">
        <v>529</v>
      </c>
      <c r="F452" s="13" t="s">
        <v>55</v>
      </c>
      <c r="G452" s="11"/>
      <c r="H452" s="11">
        <v>557.73</v>
      </c>
      <c r="I452" s="11">
        <v>557.73</v>
      </c>
      <c r="J452" s="12"/>
      <c r="K452" s="9"/>
      <c r="L452" s="9">
        <v>276.596</v>
      </c>
      <c r="M452" s="9"/>
      <c r="N452" s="9"/>
      <c r="O452" s="9"/>
      <c r="P452" s="9">
        <v>276.596</v>
      </c>
      <c r="Q452" s="9"/>
      <c r="R452" s="9"/>
      <c r="S452" s="9"/>
      <c r="T452" s="9"/>
      <c r="U452" s="9"/>
      <c r="V452" s="9">
        <v>197.24160000000001</v>
      </c>
      <c r="W452" s="9">
        <v>197.24160000000001</v>
      </c>
      <c r="X452" s="9"/>
      <c r="Y452" s="9"/>
      <c r="Z452" s="9"/>
      <c r="AA452" s="9"/>
      <c r="AB452" s="9"/>
      <c r="AC452" s="9">
        <v>37.328399999999988</v>
      </c>
      <c r="AD452" s="9">
        <f t="shared" si="6"/>
        <v>46.564000000000021</v>
      </c>
    </row>
    <row r="453" spans="1:30" x14ac:dyDescent="0.35">
      <c r="A453" s="2">
        <v>2021</v>
      </c>
      <c r="B453" s="3" t="s">
        <v>1101</v>
      </c>
      <c r="C453" s="4"/>
      <c r="D453" s="5" t="s">
        <v>629</v>
      </c>
      <c r="E453" s="6" t="s">
        <v>529</v>
      </c>
      <c r="F453" s="13" t="s">
        <v>55</v>
      </c>
      <c r="G453" s="11">
        <v>236.83647999999994</v>
      </c>
      <c r="H453" s="11">
        <v>4066.1594810000001</v>
      </c>
      <c r="I453" s="14">
        <v>4302.9960000000001</v>
      </c>
      <c r="J453" s="14">
        <v>443.95</v>
      </c>
      <c r="K453" s="9"/>
      <c r="L453" s="9">
        <v>594.36699999999996</v>
      </c>
      <c r="M453" s="9"/>
      <c r="N453" s="9"/>
      <c r="O453" s="9"/>
      <c r="P453" s="9">
        <v>478.02100000000002</v>
      </c>
      <c r="Q453" s="9">
        <v>97.86</v>
      </c>
      <c r="R453" s="9">
        <v>18.486000000000001</v>
      </c>
      <c r="S453" s="9">
        <v>1720.68</v>
      </c>
      <c r="T453" s="9"/>
      <c r="U453" s="9"/>
      <c r="V453" s="9">
        <v>1401.1220000000001</v>
      </c>
      <c r="W453" s="9">
        <v>1401.1220000000001</v>
      </c>
      <c r="X453" s="9"/>
      <c r="Y453" s="9"/>
      <c r="Z453" s="9"/>
      <c r="AA453" s="9"/>
      <c r="AB453" s="9"/>
      <c r="AC453" s="9">
        <v>1387.1590000000001</v>
      </c>
      <c r="AD453" s="9">
        <f t="shared" si="6"/>
        <v>0</v>
      </c>
    </row>
    <row r="454" spans="1:30" x14ac:dyDescent="0.35">
      <c r="A454" s="2">
        <v>2021</v>
      </c>
      <c r="B454" s="3" t="s">
        <v>1102</v>
      </c>
      <c r="C454" s="4"/>
      <c r="D454" s="5" t="s">
        <v>301</v>
      </c>
      <c r="E454" s="6" t="s">
        <v>524</v>
      </c>
      <c r="F454" s="7" t="s">
        <v>197</v>
      </c>
      <c r="G454" s="11">
        <v>7.2049999999999992</v>
      </c>
      <c r="H454" s="11">
        <v>1037.0716</v>
      </c>
      <c r="I454" s="14">
        <v>1044.2766000000001</v>
      </c>
      <c r="J454" s="14">
        <v>113.34</v>
      </c>
      <c r="K454" s="9"/>
      <c r="L454" s="9">
        <v>322.34199999999998</v>
      </c>
      <c r="M454" s="9"/>
      <c r="N454" s="9"/>
      <c r="O454" s="9"/>
      <c r="P454" s="9">
        <v>313.56</v>
      </c>
      <c r="Q454" s="9"/>
      <c r="R454" s="9">
        <v>8.782</v>
      </c>
      <c r="S454" s="9"/>
      <c r="T454" s="9"/>
      <c r="U454" s="9"/>
      <c r="V454" s="9">
        <v>446.24599999999998</v>
      </c>
      <c r="W454" s="9">
        <v>446.24599999999998</v>
      </c>
      <c r="X454" s="9"/>
      <c r="Y454" s="9"/>
      <c r="Z454" s="9"/>
      <c r="AA454" s="9">
        <v>1.34</v>
      </c>
      <c r="AB454" s="9"/>
      <c r="AC454" s="9">
        <v>7.65</v>
      </c>
      <c r="AD454" s="9">
        <f t="shared" ref="AD454:AD517" si="7">IF(I454-J454-K454-L454-S454-T454-V454-Z454-AA454-AB454-AC454&gt;0,I454-J454-K454-L454-S454-T454-V454-Z454-AA454-AB454-AC454,0)</f>
        <v>153.35860000000014</v>
      </c>
    </row>
    <row r="455" spans="1:30" x14ac:dyDescent="0.35">
      <c r="A455" s="2">
        <v>2021</v>
      </c>
      <c r="B455" s="3" t="s">
        <v>1103</v>
      </c>
      <c r="C455" s="4"/>
      <c r="D455" s="5" t="s">
        <v>630</v>
      </c>
      <c r="E455" s="6" t="s">
        <v>524</v>
      </c>
      <c r="F455" s="7" t="s">
        <v>197</v>
      </c>
      <c r="G455" s="11"/>
      <c r="H455" s="11">
        <v>807.39660000000003</v>
      </c>
      <c r="I455" s="14">
        <v>807.39660000000003</v>
      </c>
      <c r="J455" s="12"/>
      <c r="K455" s="9"/>
      <c r="L455" s="9">
        <v>322.34199999999998</v>
      </c>
      <c r="M455" s="9"/>
      <c r="N455" s="9"/>
      <c r="O455" s="9"/>
      <c r="P455" s="9">
        <v>313.56</v>
      </c>
      <c r="Q455" s="9"/>
      <c r="R455" s="9">
        <v>8.782</v>
      </c>
      <c r="S455" s="9"/>
      <c r="T455" s="9"/>
      <c r="U455" s="9"/>
      <c r="V455" s="9">
        <v>435.12700000000001</v>
      </c>
      <c r="W455" s="9">
        <v>435.12700000000001</v>
      </c>
      <c r="X455" s="9"/>
      <c r="Y455" s="9"/>
      <c r="Z455" s="9"/>
      <c r="AA455" s="9"/>
      <c r="AB455" s="9"/>
      <c r="AC455" s="9">
        <v>7.65</v>
      </c>
      <c r="AD455" s="9">
        <f t="shared" si="7"/>
        <v>42.277600000000042</v>
      </c>
    </row>
    <row r="456" spans="1:30" x14ac:dyDescent="0.35">
      <c r="A456" s="2">
        <v>2021</v>
      </c>
      <c r="B456" s="3" t="s">
        <v>1104</v>
      </c>
      <c r="C456" s="4"/>
      <c r="D456" s="5" t="s">
        <v>631</v>
      </c>
      <c r="E456" s="6" t="s">
        <v>524</v>
      </c>
      <c r="F456" s="7" t="s">
        <v>197</v>
      </c>
      <c r="G456" s="11"/>
      <c r="H456" s="11"/>
      <c r="I456" s="14">
        <v>0</v>
      </c>
      <c r="J456" s="12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>
        <f t="shared" si="7"/>
        <v>0</v>
      </c>
    </row>
    <row r="457" spans="1:30" x14ac:dyDescent="0.35">
      <c r="A457" s="2">
        <v>2021</v>
      </c>
      <c r="B457" s="3" t="s">
        <v>1105</v>
      </c>
      <c r="C457" s="4"/>
      <c r="D457" s="5" t="s">
        <v>632</v>
      </c>
      <c r="E457" s="6" t="s">
        <v>524</v>
      </c>
      <c r="F457" s="7" t="s">
        <v>197</v>
      </c>
      <c r="G457" s="11">
        <v>7.2049999999999992</v>
      </c>
      <c r="H457" s="11">
        <v>229.67499999999998</v>
      </c>
      <c r="I457" s="14">
        <v>236.88</v>
      </c>
      <c r="J457" s="14">
        <v>113.34</v>
      </c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>
        <v>11.119</v>
      </c>
      <c r="W457" s="9">
        <v>11.119</v>
      </c>
      <c r="X457" s="9"/>
      <c r="Y457" s="9"/>
      <c r="Z457" s="9"/>
      <c r="AA457" s="9">
        <v>1.34</v>
      </c>
      <c r="AB457" s="9"/>
      <c r="AC457" s="9"/>
      <c r="AD457" s="9">
        <f t="shared" si="7"/>
        <v>111.08099999999999</v>
      </c>
    </row>
    <row r="458" spans="1:30" x14ac:dyDescent="0.35">
      <c r="A458" s="2">
        <v>2021</v>
      </c>
      <c r="B458" s="3" t="s">
        <v>1106</v>
      </c>
      <c r="C458" s="4" t="s">
        <v>45</v>
      </c>
      <c r="D458" s="5" t="s">
        <v>438</v>
      </c>
      <c r="E458" s="6" t="s">
        <v>532</v>
      </c>
      <c r="F458" s="7" t="s">
        <v>72</v>
      </c>
      <c r="G458" s="9">
        <v>5.0200000000000014</v>
      </c>
      <c r="H458" s="9">
        <v>21.94</v>
      </c>
      <c r="I458" s="9">
        <v>26.96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27.867999999999999</v>
      </c>
      <c r="T458" s="9">
        <v>0</v>
      </c>
      <c r="U458" s="9"/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3.29</v>
      </c>
      <c r="AD458" s="9">
        <f t="shared" si="7"/>
        <v>0</v>
      </c>
    </row>
    <row r="459" spans="1:30" x14ac:dyDescent="0.35">
      <c r="A459" s="2">
        <v>2021</v>
      </c>
      <c r="B459" s="3" t="s">
        <v>1107</v>
      </c>
      <c r="C459" s="4" t="s">
        <v>45</v>
      </c>
      <c r="D459" s="5" t="s">
        <v>633</v>
      </c>
      <c r="E459" s="6" t="s">
        <v>532</v>
      </c>
      <c r="F459" s="7" t="s">
        <v>72</v>
      </c>
      <c r="G459" s="9">
        <v>0</v>
      </c>
      <c r="H459" s="9">
        <v>21.94</v>
      </c>
      <c r="I459" s="9">
        <v>21.94</v>
      </c>
      <c r="J459" s="9">
        <v>0</v>
      </c>
      <c r="K459" s="9">
        <v>0</v>
      </c>
      <c r="L459" s="9">
        <v>0</v>
      </c>
      <c r="M459" s="9"/>
      <c r="N459" s="9"/>
      <c r="O459" s="9"/>
      <c r="P459" s="9"/>
      <c r="Q459" s="9"/>
      <c r="R459" s="9"/>
      <c r="S459" s="9">
        <v>21.344999999999999</v>
      </c>
      <c r="T459" s="9"/>
      <c r="U459" s="9"/>
      <c r="V459" s="9"/>
      <c r="W459" s="9"/>
      <c r="X459" s="9"/>
      <c r="Y459" s="9"/>
      <c r="Z459" s="9"/>
      <c r="AA459" s="9"/>
      <c r="AB459" s="9"/>
      <c r="AC459" s="9">
        <v>3.2890000000000001</v>
      </c>
      <c r="AD459" s="9">
        <f t="shared" si="7"/>
        <v>0</v>
      </c>
    </row>
    <row r="460" spans="1:30" x14ac:dyDescent="0.35">
      <c r="A460" s="2">
        <v>2021</v>
      </c>
      <c r="B460" s="3" t="s">
        <v>1108</v>
      </c>
      <c r="C460" s="4" t="s">
        <v>45</v>
      </c>
      <c r="D460" s="5" t="s">
        <v>634</v>
      </c>
      <c r="E460" s="6" t="s">
        <v>532</v>
      </c>
      <c r="F460" s="7" t="s">
        <v>72</v>
      </c>
      <c r="G460" s="9"/>
      <c r="H460" s="9"/>
      <c r="I460" s="9">
        <v>0</v>
      </c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>
        <f t="shared" si="7"/>
        <v>0</v>
      </c>
    </row>
    <row r="461" spans="1:30" x14ac:dyDescent="0.35">
      <c r="A461" s="2">
        <v>2021</v>
      </c>
      <c r="B461" s="3" t="s">
        <v>1109</v>
      </c>
      <c r="C461" s="4" t="s">
        <v>45</v>
      </c>
      <c r="D461" s="5" t="s">
        <v>635</v>
      </c>
      <c r="E461" s="6" t="s">
        <v>532</v>
      </c>
      <c r="F461" s="7" t="s">
        <v>72</v>
      </c>
      <c r="G461" s="9">
        <v>5.0200000000000014</v>
      </c>
      <c r="H461" s="9">
        <v>0</v>
      </c>
      <c r="I461" s="9">
        <v>5.0200000000000014</v>
      </c>
      <c r="J461" s="9">
        <v>0</v>
      </c>
      <c r="K461" s="9">
        <v>0</v>
      </c>
      <c r="L461" s="9">
        <v>0</v>
      </c>
      <c r="M461" s="9"/>
      <c r="N461" s="9"/>
      <c r="O461" s="9"/>
      <c r="P461" s="9"/>
      <c r="Q461" s="9"/>
      <c r="R461" s="9"/>
      <c r="S461" s="9">
        <v>6.5229999999999997</v>
      </c>
      <c r="T461" s="9"/>
      <c r="U461" s="9"/>
      <c r="V461" s="9"/>
      <c r="W461" s="9"/>
      <c r="X461" s="9"/>
      <c r="Y461" s="9"/>
      <c r="Z461" s="9"/>
      <c r="AA461" s="9"/>
      <c r="AB461" s="9"/>
      <c r="AC461" s="9">
        <v>1E-3</v>
      </c>
      <c r="AD461" s="9">
        <f t="shared" si="7"/>
        <v>0</v>
      </c>
    </row>
    <row r="462" spans="1:30" x14ac:dyDescent="0.35">
      <c r="A462" s="2">
        <v>2021</v>
      </c>
      <c r="B462" s="3" t="s">
        <v>1110</v>
      </c>
      <c r="C462" s="4"/>
      <c r="D462" s="5" t="s">
        <v>439</v>
      </c>
      <c r="E462" s="6" t="s">
        <v>532</v>
      </c>
      <c r="F462" s="7" t="s">
        <v>72</v>
      </c>
      <c r="G462" s="11">
        <v>31.683999999999994</v>
      </c>
      <c r="H462" s="11">
        <v>12674.102099999998</v>
      </c>
      <c r="I462" s="11">
        <v>12705.786</v>
      </c>
      <c r="J462" s="11">
        <v>40.06</v>
      </c>
      <c r="K462" s="11"/>
      <c r="L462" s="11"/>
      <c r="M462" s="11"/>
      <c r="N462" s="11"/>
      <c r="O462" s="11"/>
      <c r="P462" s="11"/>
      <c r="Q462" s="11"/>
      <c r="R462" s="11"/>
      <c r="S462" s="9">
        <v>1833.73</v>
      </c>
      <c r="T462" s="11"/>
      <c r="U462" s="11"/>
      <c r="V462" s="9">
        <v>215.571</v>
      </c>
      <c r="W462" s="11"/>
      <c r="X462" s="9">
        <v>168.60900000000001</v>
      </c>
      <c r="Y462" s="9">
        <v>46.962000000000003</v>
      </c>
      <c r="Z462" s="9">
        <v>9788.0769999999993</v>
      </c>
      <c r="AA462" s="11"/>
      <c r="AB462" s="11"/>
      <c r="AC462" s="9">
        <v>503.31700000000001</v>
      </c>
      <c r="AD462" s="9">
        <f t="shared" si="7"/>
        <v>325.03100000000177</v>
      </c>
    </row>
    <row r="463" spans="1:30" x14ac:dyDescent="0.35">
      <c r="A463" s="2">
        <v>2021</v>
      </c>
      <c r="B463" s="3" t="s">
        <v>1111</v>
      </c>
      <c r="C463" s="4"/>
      <c r="D463" s="5" t="s">
        <v>633</v>
      </c>
      <c r="E463" s="6" t="s">
        <v>532</v>
      </c>
      <c r="F463" s="7" t="s">
        <v>72</v>
      </c>
      <c r="G463" s="11"/>
      <c r="H463" s="11">
        <v>0.45400000000000001</v>
      </c>
      <c r="I463" s="14">
        <v>0.45400000000000001</v>
      </c>
      <c r="J463" s="12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>
        <f t="shared" si="7"/>
        <v>0.45400000000000001</v>
      </c>
    </row>
    <row r="464" spans="1:30" x14ac:dyDescent="0.35">
      <c r="A464" s="2">
        <v>2021</v>
      </c>
      <c r="B464" s="3" t="s">
        <v>1112</v>
      </c>
      <c r="C464" s="4"/>
      <c r="D464" s="5" t="s">
        <v>634</v>
      </c>
      <c r="E464" s="6" t="s">
        <v>532</v>
      </c>
      <c r="F464" s="7" t="s">
        <v>72</v>
      </c>
      <c r="G464" s="11"/>
      <c r="H464" s="11"/>
      <c r="I464" s="14">
        <v>0</v>
      </c>
      <c r="J464" s="12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>
        <f t="shared" si="7"/>
        <v>0</v>
      </c>
    </row>
    <row r="465" spans="1:30" x14ac:dyDescent="0.35">
      <c r="A465" s="2">
        <v>2021</v>
      </c>
      <c r="B465" s="3" t="s">
        <v>1113</v>
      </c>
      <c r="C465" s="4"/>
      <c r="D465" s="5" t="s">
        <v>636</v>
      </c>
      <c r="E465" s="6" t="s">
        <v>532</v>
      </c>
      <c r="F465" s="7" t="s">
        <v>72</v>
      </c>
      <c r="G465" s="11">
        <v>31.683999999999994</v>
      </c>
      <c r="H465" s="11">
        <v>12673.648099999999</v>
      </c>
      <c r="I465" s="14">
        <v>12705.332</v>
      </c>
      <c r="J465" s="14">
        <v>40.06</v>
      </c>
      <c r="K465" s="9"/>
      <c r="L465" s="9"/>
      <c r="M465" s="9"/>
      <c r="N465" s="9"/>
      <c r="O465" s="9"/>
      <c r="P465" s="9"/>
      <c r="Q465" s="9"/>
      <c r="R465" s="9"/>
      <c r="S465" s="9">
        <v>1833.73</v>
      </c>
      <c r="T465" s="9"/>
      <c r="U465" s="9"/>
      <c r="V465" s="9">
        <v>215.571</v>
      </c>
      <c r="W465" s="9"/>
      <c r="X465" s="9">
        <v>168.60900000000001</v>
      </c>
      <c r="Y465" s="9">
        <v>46.962000000000003</v>
      </c>
      <c r="Z465" s="9">
        <v>9788.0769999999993</v>
      </c>
      <c r="AA465" s="9"/>
      <c r="AB465" s="9"/>
      <c r="AC465" s="9">
        <v>503.31700000000001</v>
      </c>
      <c r="AD465" s="9">
        <f t="shared" si="7"/>
        <v>324.57700000000204</v>
      </c>
    </row>
    <row r="466" spans="1:30" x14ac:dyDescent="0.35">
      <c r="A466" s="2">
        <v>2021</v>
      </c>
      <c r="B466" s="3" t="s">
        <v>1114</v>
      </c>
      <c r="C466" s="4"/>
      <c r="D466" s="5" t="s">
        <v>440</v>
      </c>
      <c r="E466" s="6" t="s">
        <v>534</v>
      </c>
      <c r="F466" s="7" t="s">
        <v>88</v>
      </c>
      <c r="G466" s="11">
        <v>504.84899999999999</v>
      </c>
      <c r="H466" s="11">
        <v>2153.9679999999998</v>
      </c>
      <c r="I466" s="14">
        <v>2658.817</v>
      </c>
      <c r="J466" s="14">
        <v>2195.2170000000001</v>
      </c>
      <c r="K466" s="9"/>
      <c r="L466" s="9">
        <v>257.64</v>
      </c>
      <c r="M466" s="9"/>
      <c r="N466" s="9"/>
      <c r="O466" s="9">
        <v>257.64</v>
      </c>
      <c r="P466" s="9"/>
      <c r="Q466" s="9"/>
      <c r="R466" s="9"/>
      <c r="S466" s="9">
        <v>518.32899999999995</v>
      </c>
      <c r="T466" s="9"/>
      <c r="U466" s="9"/>
      <c r="V466" s="9"/>
      <c r="W466" s="9"/>
      <c r="X466" s="9"/>
      <c r="Y466" s="9"/>
      <c r="Z466" s="9"/>
      <c r="AA466" s="9"/>
      <c r="AB466" s="9"/>
      <c r="AC466" s="9">
        <v>6.18</v>
      </c>
      <c r="AD466" s="9">
        <f t="shared" si="7"/>
        <v>0</v>
      </c>
    </row>
    <row r="467" spans="1:30" x14ac:dyDescent="0.35">
      <c r="A467" s="2">
        <v>2021</v>
      </c>
      <c r="B467" s="3" t="s">
        <v>1115</v>
      </c>
      <c r="C467" s="4"/>
      <c r="D467" s="5" t="s">
        <v>637</v>
      </c>
      <c r="E467" s="6" t="s">
        <v>534</v>
      </c>
      <c r="F467" s="7" t="s">
        <v>88</v>
      </c>
      <c r="G467" s="11"/>
      <c r="H467" s="11"/>
      <c r="I467" s="14">
        <v>0</v>
      </c>
      <c r="J467" s="14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>
        <f t="shared" si="7"/>
        <v>0</v>
      </c>
    </row>
    <row r="468" spans="1:30" x14ac:dyDescent="0.35">
      <c r="A468" s="2">
        <v>2021</v>
      </c>
      <c r="B468" s="3" t="s">
        <v>1116</v>
      </c>
      <c r="C468" s="4"/>
      <c r="D468" s="5" t="s">
        <v>638</v>
      </c>
      <c r="E468" s="6" t="s">
        <v>534</v>
      </c>
      <c r="F468" s="7" t="s">
        <v>88</v>
      </c>
      <c r="G468" s="9"/>
      <c r="H468" s="9"/>
      <c r="I468" s="9">
        <v>0</v>
      </c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>
        <f t="shared" si="7"/>
        <v>0</v>
      </c>
    </row>
    <row r="469" spans="1:30" x14ac:dyDescent="0.35">
      <c r="A469" s="2">
        <v>2021</v>
      </c>
      <c r="B469" s="3" t="s">
        <v>1117</v>
      </c>
      <c r="C469" s="4"/>
      <c r="D469" s="5" t="s">
        <v>639</v>
      </c>
      <c r="E469" s="6" t="s">
        <v>534</v>
      </c>
      <c r="F469" s="7" t="s">
        <v>88</v>
      </c>
      <c r="G469" s="11"/>
      <c r="H469" s="11">
        <v>435.79</v>
      </c>
      <c r="I469" s="14">
        <v>435.79</v>
      </c>
      <c r="J469" s="12"/>
      <c r="K469" s="9"/>
      <c r="L469" s="9">
        <v>234.94</v>
      </c>
      <c r="M469" s="9"/>
      <c r="N469" s="9"/>
      <c r="O469" s="9">
        <v>234.94</v>
      </c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>
        <v>0.02</v>
      </c>
      <c r="AD469" s="9">
        <f t="shared" si="7"/>
        <v>200.83</v>
      </c>
    </row>
    <row r="470" spans="1:30" x14ac:dyDescent="0.35">
      <c r="A470" s="2">
        <v>2021</v>
      </c>
      <c r="B470" s="3" t="s">
        <v>1118</v>
      </c>
      <c r="C470" s="4"/>
      <c r="D470" s="5" t="s">
        <v>640</v>
      </c>
      <c r="E470" s="6" t="s">
        <v>534</v>
      </c>
      <c r="F470" s="7" t="s">
        <v>88</v>
      </c>
      <c r="G470" s="11">
        <v>504.84899999999999</v>
      </c>
      <c r="H470" s="11">
        <v>1718.1779999999999</v>
      </c>
      <c r="I470" s="14">
        <v>2223.027</v>
      </c>
      <c r="J470" s="14">
        <v>2195.2170000000001</v>
      </c>
      <c r="K470" s="9"/>
      <c r="L470" s="9">
        <v>22.7</v>
      </c>
      <c r="M470" s="9"/>
      <c r="N470" s="9"/>
      <c r="O470" s="9">
        <v>22.7</v>
      </c>
      <c r="P470" s="9"/>
      <c r="Q470" s="9"/>
      <c r="R470" s="9"/>
      <c r="S470" s="9">
        <v>518.32899999999995</v>
      </c>
      <c r="T470" s="9"/>
      <c r="U470" s="9"/>
      <c r="V470" s="9"/>
      <c r="W470" s="9"/>
      <c r="X470" s="9"/>
      <c r="Y470" s="9"/>
      <c r="Z470" s="9"/>
      <c r="AA470" s="9"/>
      <c r="AB470" s="9"/>
      <c r="AC470" s="9">
        <v>6.16</v>
      </c>
      <c r="AD470" s="9">
        <f t="shared" si="7"/>
        <v>0</v>
      </c>
    </row>
    <row r="471" spans="1:30" x14ac:dyDescent="0.35">
      <c r="A471" s="2">
        <v>2021</v>
      </c>
      <c r="B471" s="3" t="s">
        <v>1119</v>
      </c>
      <c r="C471" s="4"/>
      <c r="D471" s="5" t="s">
        <v>441</v>
      </c>
      <c r="E471" s="16" t="s">
        <v>567</v>
      </c>
      <c r="F471" s="13" t="s">
        <v>401</v>
      </c>
      <c r="G471" s="11">
        <v>461.61</v>
      </c>
      <c r="H471" s="11">
        <v>42760.692000000003</v>
      </c>
      <c r="I471" s="11">
        <v>43222.302000000003</v>
      </c>
      <c r="J471" s="11">
        <v>76.48</v>
      </c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>
        <v>26790.839</v>
      </c>
      <c r="W471" s="11">
        <v>25438.059000000001</v>
      </c>
      <c r="X471" s="9">
        <v>1352.78</v>
      </c>
      <c r="Y471" s="11"/>
      <c r="Z471" s="11"/>
      <c r="AA471" s="11">
        <v>9218.56</v>
      </c>
      <c r="AB471" s="11"/>
      <c r="AC471" s="9">
        <v>7226.5510000000004</v>
      </c>
      <c r="AD471" s="9">
        <f t="shared" si="7"/>
        <v>0</v>
      </c>
    </row>
    <row r="472" spans="1:30" x14ac:dyDescent="0.35">
      <c r="A472" s="2">
        <v>2021</v>
      </c>
      <c r="B472" s="3" t="s">
        <v>1120</v>
      </c>
      <c r="C472" s="4"/>
      <c r="D472" s="5" t="s">
        <v>641</v>
      </c>
      <c r="E472" s="16" t="s">
        <v>567</v>
      </c>
      <c r="F472" s="13" t="s">
        <v>401</v>
      </c>
      <c r="G472" s="11"/>
      <c r="H472" s="11">
        <v>4.4400000000000004</v>
      </c>
      <c r="I472" s="14">
        <v>4.4400000000000004</v>
      </c>
      <c r="J472" s="12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>
        <v>4.4400000000000004</v>
      </c>
      <c r="W472" s="9">
        <v>4.4400000000000004</v>
      </c>
      <c r="X472" s="9"/>
      <c r="Y472" s="9"/>
      <c r="Z472" s="9"/>
      <c r="AA472" s="9"/>
      <c r="AB472" s="9"/>
      <c r="AC472" s="9"/>
      <c r="AD472" s="9">
        <f t="shared" si="7"/>
        <v>0</v>
      </c>
    </row>
    <row r="473" spans="1:30" x14ac:dyDescent="0.35">
      <c r="A473" s="2">
        <v>2021</v>
      </c>
      <c r="B473" s="3" t="s">
        <v>1121</v>
      </c>
      <c r="C473" s="4"/>
      <c r="D473" s="5" t="s">
        <v>642</v>
      </c>
      <c r="E473" s="16" t="s">
        <v>567</v>
      </c>
      <c r="F473" s="13" t="s">
        <v>401</v>
      </c>
      <c r="G473" s="11">
        <v>461.61</v>
      </c>
      <c r="H473" s="11">
        <v>42756.251505</v>
      </c>
      <c r="I473" s="14">
        <v>43217.862000000001</v>
      </c>
      <c r="J473" s="14">
        <v>76.48</v>
      </c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>
        <v>26786.399000000001</v>
      </c>
      <c r="W473" s="9">
        <v>25433.618999999999</v>
      </c>
      <c r="X473" s="9">
        <v>1352.78</v>
      </c>
      <c r="Y473" s="9"/>
      <c r="Z473" s="9"/>
      <c r="AA473" s="9">
        <v>9218.56</v>
      </c>
      <c r="AB473" s="9"/>
      <c r="AC473" s="9">
        <v>7226.5510000000004</v>
      </c>
      <c r="AD473" s="9">
        <f t="shared" si="7"/>
        <v>0</v>
      </c>
    </row>
    <row r="474" spans="1:30" x14ac:dyDescent="0.35">
      <c r="A474" s="2">
        <v>2021</v>
      </c>
      <c r="B474" s="3" t="s">
        <v>1122</v>
      </c>
      <c r="C474" s="4"/>
      <c r="D474" s="5" t="s">
        <v>442</v>
      </c>
      <c r="E474" s="6" t="s">
        <v>552</v>
      </c>
      <c r="F474" s="7" t="s">
        <v>408</v>
      </c>
      <c r="G474" s="11">
        <v>236.43000000000006</v>
      </c>
      <c r="H474" s="11">
        <v>333420.78365200001</v>
      </c>
      <c r="I474" s="14">
        <v>333657.21399999998</v>
      </c>
      <c r="J474" s="12"/>
      <c r="K474" s="9"/>
      <c r="L474" s="9"/>
      <c r="M474" s="9"/>
      <c r="N474" s="9"/>
      <c r="O474" s="9"/>
      <c r="P474" s="9"/>
      <c r="Q474" s="9"/>
      <c r="R474" s="9"/>
      <c r="S474" s="9">
        <v>329364.67200000002</v>
      </c>
      <c r="T474" s="9"/>
      <c r="U474" s="9"/>
      <c r="V474" s="9"/>
      <c r="W474" s="9"/>
      <c r="X474" s="9"/>
      <c r="Y474" s="9"/>
      <c r="Z474" s="9"/>
      <c r="AA474" s="9"/>
      <c r="AB474" s="9"/>
      <c r="AC474" s="9">
        <v>1210.74</v>
      </c>
      <c r="AD474" s="9">
        <f t="shared" si="7"/>
        <v>3081.8019999999578</v>
      </c>
    </row>
    <row r="475" spans="1:30" x14ac:dyDescent="0.35">
      <c r="A475" s="2">
        <v>2021</v>
      </c>
      <c r="B475" s="3" t="s">
        <v>1123</v>
      </c>
      <c r="C475" s="4" t="s">
        <v>45</v>
      </c>
      <c r="D475" s="5" t="s">
        <v>443</v>
      </c>
      <c r="E475" s="6" t="s">
        <v>552</v>
      </c>
      <c r="F475" s="7" t="s">
        <v>408</v>
      </c>
      <c r="G475" s="11">
        <v>1.7600000000000002</v>
      </c>
      <c r="H475" s="11">
        <v>10245.264380000001</v>
      </c>
      <c r="I475" s="14">
        <v>10247.024079999999</v>
      </c>
      <c r="J475" s="14">
        <v>807.44799999999998</v>
      </c>
      <c r="K475" s="9"/>
      <c r="L475" s="9">
        <v>9642.4470650000003</v>
      </c>
      <c r="M475" s="9"/>
      <c r="N475" s="9"/>
      <c r="O475" s="9"/>
      <c r="P475" s="9">
        <v>9415.0870649999997</v>
      </c>
      <c r="Q475" s="9">
        <v>227.36</v>
      </c>
      <c r="R475" s="9"/>
      <c r="S475" s="9">
        <v>1076.992</v>
      </c>
      <c r="T475" s="9"/>
      <c r="U475" s="9"/>
      <c r="V475" s="9"/>
      <c r="W475" s="9"/>
      <c r="X475" s="9"/>
      <c r="Y475" s="9"/>
      <c r="Z475" s="9"/>
      <c r="AA475" s="9"/>
      <c r="AB475" s="9"/>
      <c r="AC475" s="9">
        <v>350.23099999999999</v>
      </c>
      <c r="AD475" s="9">
        <f t="shared" si="7"/>
        <v>0</v>
      </c>
    </row>
    <row r="476" spans="1:30" x14ac:dyDescent="0.35">
      <c r="A476" s="2">
        <v>2021</v>
      </c>
      <c r="B476" s="3" t="s">
        <v>1124</v>
      </c>
      <c r="C476" s="4" t="s">
        <v>45</v>
      </c>
      <c r="D476" s="5" t="s">
        <v>643</v>
      </c>
      <c r="E476" s="6" t="s">
        <v>552</v>
      </c>
      <c r="F476" s="7" t="s">
        <v>408</v>
      </c>
      <c r="G476" s="11"/>
      <c r="H476" s="11">
        <v>0.06</v>
      </c>
      <c r="I476" s="14">
        <v>0.06</v>
      </c>
      <c r="J476" s="12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>
        <f t="shared" si="7"/>
        <v>0.06</v>
      </c>
    </row>
    <row r="477" spans="1:30" x14ac:dyDescent="0.35">
      <c r="A477" s="2">
        <v>2021</v>
      </c>
      <c r="B477" s="3" t="s">
        <v>1125</v>
      </c>
      <c r="C477" s="4" t="s">
        <v>45</v>
      </c>
      <c r="D477" s="5" t="s">
        <v>644</v>
      </c>
      <c r="E477" s="6" t="s">
        <v>552</v>
      </c>
      <c r="F477" s="7" t="s">
        <v>408</v>
      </c>
      <c r="G477" s="11"/>
      <c r="H477" s="11"/>
      <c r="I477" s="14">
        <v>0</v>
      </c>
      <c r="J477" s="12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>
        <f t="shared" si="7"/>
        <v>0</v>
      </c>
    </row>
    <row r="478" spans="1:30" x14ac:dyDescent="0.35">
      <c r="A478" s="2">
        <v>2021</v>
      </c>
      <c r="B478" s="3" t="s">
        <v>1126</v>
      </c>
      <c r="C478" s="4" t="s">
        <v>45</v>
      </c>
      <c r="D478" s="5" t="s">
        <v>645</v>
      </c>
      <c r="E478" s="6" t="s">
        <v>552</v>
      </c>
      <c r="F478" s="7" t="s">
        <v>408</v>
      </c>
      <c r="G478" s="11"/>
      <c r="H478" s="11">
        <v>270.61700000000002</v>
      </c>
      <c r="I478" s="11">
        <v>270.61700000000002</v>
      </c>
      <c r="J478" s="12"/>
      <c r="K478" s="9"/>
      <c r="L478" s="9"/>
      <c r="M478" s="9"/>
      <c r="N478" s="9"/>
      <c r="O478" s="9"/>
      <c r="P478" s="9"/>
      <c r="Q478" s="9"/>
      <c r="R478" s="9"/>
      <c r="S478" s="9">
        <v>433.00400000000002</v>
      </c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>
        <f t="shared" si="7"/>
        <v>0</v>
      </c>
    </row>
    <row r="479" spans="1:30" x14ac:dyDescent="0.35">
      <c r="A479" s="2">
        <v>2021</v>
      </c>
      <c r="B479" s="3" t="s">
        <v>1127</v>
      </c>
      <c r="C479" s="4" t="s">
        <v>45</v>
      </c>
      <c r="D479" s="5" t="s">
        <v>646</v>
      </c>
      <c r="E479" s="6" t="s">
        <v>552</v>
      </c>
      <c r="F479" s="7" t="s">
        <v>408</v>
      </c>
      <c r="G479" s="11"/>
      <c r="H479" s="11"/>
      <c r="I479" s="14">
        <v>0</v>
      </c>
      <c r="J479" s="12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>
        <f t="shared" si="7"/>
        <v>0</v>
      </c>
    </row>
    <row r="480" spans="1:30" x14ac:dyDescent="0.35">
      <c r="A480" s="2">
        <v>2021</v>
      </c>
      <c r="B480" s="3" t="s">
        <v>1128</v>
      </c>
      <c r="C480" s="4" t="s">
        <v>45</v>
      </c>
      <c r="D480" s="5" t="s">
        <v>647</v>
      </c>
      <c r="E480" s="6" t="s">
        <v>552</v>
      </c>
      <c r="F480" s="7" t="s">
        <v>408</v>
      </c>
      <c r="G480" s="11"/>
      <c r="H480" s="11">
        <v>0</v>
      </c>
      <c r="I480" s="14">
        <v>0</v>
      </c>
      <c r="J480" s="14">
        <v>807.44799999999998</v>
      </c>
      <c r="K480" s="9"/>
      <c r="L480" s="9"/>
      <c r="M480" s="9"/>
      <c r="N480" s="9"/>
      <c r="O480" s="9"/>
      <c r="P480" s="9"/>
      <c r="Q480" s="9"/>
      <c r="R480" s="9"/>
      <c r="S480" s="9">
        <v>584.19899999999996</v>
      </c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>
        <f t="shared" si="7"/>
        <v>0</v>
      </c>
    </row>
    <row r="481" spans="1:30" x14ac:dyDescent="0.35">
      <c r="A481" s="2">
        <v>2021</v>
      </c>
      <c r="B481" s="3" t="s">
        <v>1129</v>
      </c>
      <c r="C481" s="4" t="s">
        <v>45</v>
      </c>
      <c r="D481" s="5" t="s">
        <v>648</v>
      </c>
      <c r="E481" s="6" t="s">
        <v>552</v>
      </c>
      <c r="F481" s="7" t="s">
        <v>408</v>
      </c>
      <c r="G481" s="11"/>
      <c r="H481" s="11">
        <v>7475.5510800000002</v>
      </c>
      <c r="I481" s="11">
        <v>7475.5510800000002</v>
      </c>
      <c r="J481" s="12"/>
      <c r="K481" s="9"/>
      <c r="L481" s="9">
        <v>7384.9170649999996</v>
      </c>
      <c r="M481" s="9"/>
      <c r="N481" s="9"/>
      <c r="O481" s="9"/>
      <c r="P481" s="9">
        <v>7384.9170649999996</v>
      </c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>
        <f t="shared" si="7"/>
        <v>90.634015000000545</v>
      </c>
    </row>
    <row r="482" spans="1:30" x14ac:dyDescent="0.35">
      <c r="A482" s="2">
        <v>2021</v>
      </c>
      <c r="B482" s="3" t="s">
        <v>1130</v>
      </c>
      <c r="C482" s="4" t="s">
        <v>45</v>
      </c>
      <c r="D482" s="5" t="s">
        <v>649</v>
      </c>
      <c r="E482" s="6" t="s">
        <v>552</v>
      </c>
      <c r="F482" s="7" t="s">
        <v>408</v>
      </c>
      <c r="G482" s="11">
        <v>1.7600000000000002</v>
      </c>
      <c r="H482" s="11">
        <v>2499.0363000000002</v>
      </c>
      <c r="I482" s="14">
        <v>2500.7959999999998</v>
      </c>
      <c r="J482" s="12"/>
      <c r="K482" s="9"/>
      <c r="L482" s="9">
        <v>2257.5300000000002</v>
      </c>
      <c r="M482" s="9"/>
      <c r="N482" s="9"/>
      <c r="O482" s="9"/>
      <c r="P482" s="9">
        <v>2030.17</v>
      </c>
      <c r="Q482" s="9">
        <v>227.36</v>
      </c>
      <c r="R482" s="9"/>
      <c r="S482" s="9">
        <v>59.789000000000001</v>
      </c>
      <c r="T482" s="9"/>
      <c r="U482" s="9"/>
      <c r="V482" s="9"/>
      <c r="W482" s="9"/>
      <c r="X482" s="9"/>
      <c r="Y482" s="9"/>
      <c r="Z482" s="9"/>
      <c r="AA482" s="9"/>
      <c r="AB482" s="9"/>
      <c r="AC482" s="9">
        <v>350.23099999999999</v>
      </c>
      <c r="AD482" s="9">
        <f t="shared" si="7"/>
        <v>0</v>
      </c>
    </row>
    <row r="483" spans="1:30" x14ac:dyDescent="0.35">
      <c r="A483" s="2">
        <v>2021</v>
      </c>
      <c r="B483" s="3" t="s">
        <v>1131</v>
      </c>
      <c r="C483" s="4"/>
      <c r="D483" s="5" t="s">
        <v>444</v>
      </c>
      <c r="E483" s="6" t="s">
        <v>552</v>
      </c>
      <c r="F483" s="7" t="s">
        <v>408</v>
      </c>
      <c r="G483" s="11">
        <v>22107.07</v>
      </c>
      <c r="H483" s="11">
        <v>638889.50575999997</v>
      </c>
      <c r="I483" s="14">
        <v>660996.57540000009</v>
      </c>
      <c r="J483" s="14">
        <v>186521.22</v>
      </c>
      <c r="K483" s="9"/>
      <c r="L483" s="9">
        <v>1064.134</v>
      </c>
      <c r="M483" s="9"/>
      <c r="N483" s="9"/>
      <c r="O483" s="9"/>
      <c r="P483" s="9">
        <v>1055.5700000000002</v>
      </c>
      <c r="Q483" s="9">
        <v>8.5640000000000001</v>
      </c>
      <c r="R483" s="9"/>
      <c r="S483" s="9">
        <v>221558.01800000001</v>
      </c>
      <c r="T483" s="9"/>
      <c r="U483" s="9"/>
      <c r="V483" s="9">
        <v>167433.38099999999</v>
      </c>
      <c r="W483" s="9"/>
      <c r="X483" s="9">
        <v>160320.70300000001</v>
      </c>
      <c r="Y483" s="9">
        <v>7112.6779999999999</v>
      </c>
      <c r="Z483" s="9"/>
      <c r="AA483" s="9">
        <v>211.1</v>
      </c>
      <c r="AB483" s="9"/>
      <c r="AC483" s="9">
        <v>65974.601999999999</v>
      </c>
      <c r="AD483" s="9">
        <f t="shared" si="7"/>
        <v>18234.120400000087</v>
      </c>
    </row>
    <row r="484" spans="1:30" x14ac:dyDescent="0.35">
      <c r="A484" s="2">
        <v>2021</v>
      </c>
      <c r="B484" s="3" t="s">
        <v>1132</v>
      </c>
      <c r="C484" s="4"/>
      <c r="D484" s="5" t="s">
        <v>643</v>
      </c>
      <c r="E484" s="6" t="s">
        <v>552</v>
      </c>
      <c r="F484" s="7" t="s">
        <v>408</v>
      </c>
      <c r="G484" s="11">
        <v>173.20699999999999</v>
      </c>
      <c r="H484" s="11">
        <v>611.66636000000005</v>
      </c>
      <c r="I484" s="14">
        <v>784.87300000000005</v>
      </c>
      <c r="J484" s="14">
        <v>244.08</v>
      </c>
      <c r="K484" s="9"/>
      <c r="L484" s="9"/>
      <c r="M484" s="9"/>
      <c r="N484" s="9"/>
      <c r="O484" s="9"/>
      <c r="P484" s="9"/>
      <c r="Q484" s="9"/>
      <c r="R484" s="9"/>
      <c r="S484" s="9">
        <v>447.447</v>
      </c>
      <c r="T484" s="9"/>
      <c r="U484" s="9"/>
      <c r="V484" s="9"/>
      <c r="W484" s="9"/>
      <c r="X484" s="9"/>
      <c r="Y484" s="9"/>
      <c r="Z484" s="9"/>
      <c r="AA484" s="9"/>
      <c r="AB484" s="9"/>
      <c r="AC484" s="9">
        <v>112.569</v>
      </c>
      <c r="AD484" s="9">
        <f t="shared" si="7"/>
        <v>0</v>
      </c>
    </row>
    <row r="485" spans="1:30" x14ac:dyDescent="0.35">
      <c r="A485" s="2">
        <v>2021</v>
      </c>
      <c r="B485" s="3" t="s">
        <v>1133</v>
      </c>
      <c r="C485" s="4"/>
      <c r="D485" s="5" t="s">
        <v>650</v>
      </c>
      <c r="E485" s="6" t="s">
        <v>552</v>
      </c>
      <c r="F485" s="7" t="s">
        <v>408</v>
      </c>
      <c r="G485" s="9">
        <v>2.3699999999999903</v>
      </c>
      <c r="H485" s="9">
        <v>65.900000000000006</v>
      </c>
      <c r="I485" s="9">
        <v>68.27</v>
      </c>
      <c r="J485" s="9">
        <v>65.819999999999993</v>
      </c>
      <c r="K485" s="9">
        <v>0</v>
      </c>
      <c r="L485" s="9">
        <v>0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>
        <f t="shared" si="7"/>
        <v>2.4500000000000028</v>
      </c>
    </row>
    <row r="486" spans="1:30" x14ac:dyDescent="0.35">
      <c r="A486" s="2">
        <v>2021</v>
      </c>
      <c r="B486" s="3" t="s">
        <v>1134</v>
      </c>
      <c r="C486" s="4"/>
      <c r="D486" s="5" t="s">
        <v>644</v>
      </c>
      <c r="E486" s="6" t="s">
        <v>552</v>
      </c>
      <c r="F486" s="7" t="s">
        <v>408</v>
      </c>
      <c r="G486" s="9">
        <v>0</v>
      </c>
      <c r="H486" s="9">
        <v>89.191000000000017</v>
      </c>
      <c r="I486" s="9">
        <v>89.191000000000017</v>
      </c>
      <c r="J486" s="9">
        <v>16.057000000000002</v>
      </c>
      <c r="K486" s="9">
        <v>0</v>
      </c>
      <c r="L486" s="9">
        <v>0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>
        <v>23.72</v>
      </c>
      <c r="AD486" s="9">
        <f t="shared" si="7"/>
        <v>49.414000000000016</v>
      </c>
    </row>
    <row r="487" spans="1:30" x14ac:dyDescent="0.35">
      <c r="A487" s="2">
        <v>2021</v>
      </c>
      <c r="B487" s="3" t="s">
        <v>1135</v>
      </c>
      <c r="C487" s="4"/>
      <c r="D487" s="5" t="s">
        <v>645</v>
      </c>
      <c r="E487" s="6" t="s">
        <v>552</v>
      </c>
      <c r="F487" s="7" t="s">
        <v>408</v>
      </c>
      <c r="G487" s="11"/>
      <c r="H487" s="11">
        <v>188.184</v>
      </c>
      <c r="I487" s="11">
        <v>188.184</v>
      </c>
      <c r="J487" s="14">
        <v>65.58</v>
      </c>
      <c r="K487" s="9"/>
      <c r="L487" s="9"/>
      <c r="M487" s="9"/>
      <c r="N487" s="9"/>
      <c r="O487" s="9"/>
      <c r="P487" s="9"/>
      <c r="Q487" s="9"/>
      <c r="R487" s="9"/>
      <c r="S487" s="9">
        <v>71.06</v>
      </c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>
        <f t="shared" si="7"/>
        <v>51.543999999999997</v>
      </c>
    </row>
    <row r="488" spans="1:30" x14ac:dyDescent="0.35">
      <c r="A488" s="2">
        <v>2021</v>
      </c>
      <c r="B488" s="3" t="s">
        <v>1136</v>
      </c>
      <c r="C488" s="4"/>
      <c r="D488" s="5" t="s">
        <v>646</v>
      </c>
      <c r="E488" s="6" t="s">
        <v>552</v>
      </c>
      <c r="F488" s="7" t="s">
        <v>408</v>
      </c>
      <c r="G488" s="11"/>
      <c r="H488" s="11"/>
      <c r="I488" s="11">
        <v>0</v>
      </c>
      <c r="J488" s="14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>
        <f t="shared" si="7"/>
        <v>0</v>
      </c>
    </row>
    <row r="489" spans="1:30" x14ac:dyDescent="0.35">
      <c r="A489" s="2">
        <v>2021</v>
      </c>
      <c r="B489" s="3" t="s">
        <v>1137</v>
      </c>
      <c r="C489" s="4"/>
      <c r="D489" s="5" t="s">
        <v>647</v>
      </c>
      <c r="E489" s="6" t="s">
        <v>552</v>
      </c>
      <c r="F489" s="7" t="s">
        <v>408</v>
      </c>
      <c r="G489" s="11"/>
      <c r="H489" s="11">
        <v>16.5</v>
      </c>
      <c r="I489" s="14">
        <v>16.5</v>
      </c>
      <c r="J489" s="12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>
        <f t="shared" si="7"/>
        <v>16.5</v>
      </c>
    </row>
    <row r="490" spans="1:30" x14ac:dyDescent="0.35">
      <c r="A490" s="2">
        <v>2021</v>
      </c>
      <c r="B490" s="3" t="s">
        <v>1138</v>
      </c>
      <c r="C490" s="4"/>
      <c r="D490" s="5" t="s">
        <v>648</v>
      </c>
      <c r="E490" s="6" t="s">
        <v>552</v>
      </c>
      <c r="F490" s="7" t="s">
        <v>408</v>
      </c>
      <c r="G490" s="11"/>
      <c r="H490" s="11">
        <v>24.3874</v>
      </c>
      <c r="I490" s="11">
        <v>24.3874</v>
      </c>
      <c r="J490" s="14">
        <v>17.881</v>
      </c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>
        <f t="shared" si="7"/>
        <v>6.5063999999999993</v>
      </c>
    </row>
    <row r="491" spans="1:30" x14ac:dyDescent="0.35">
      <c r="A491" s="2">
        <v>2021</v>
      </c>
      <c r="B491" s="3" t="s">
        <v>1139</v>
      </c>
      <c r="C491" s="4"/>
      <c r="D491" s="5" t="s">
        <v>649</v>
      </c>
      <c r="E491" s="6" t="s">
        <v>552</v>
      </c>
      <c r="F491" s="7" t="s">
        <v>408</v>
      </c>
      <c r="G491" s="9">
        <v>21931.492999999999</v>
      </c>
      <c r="H491" s="9">
        <v>637893.67700000003</v>
      </c>
      <c r="I491" s="9">
        <v>659825.17000000004</v>
      </c>
      <c r="J491" s="9">
        <v>186111.802</v>
      </c>
      <c r="K491" s="9"/>
      <c r="L491" s="9">
        <v>1064.134</v>
      </c>
      <c r="M491" s="9"/>
      <c r="N491" s="9"/>
      <c r="O491" s="9"/>
      <c r="P491" s="9">
        <v>1055.5700000000002</v>
      </c>
      <c r="Q491" s="9">
        <v>8.5640000000000001</v>
      </c>
      <c r="R491" s="9"/>
      <c r="S491" s="9">
        <v>221039.511</v>
      </c>
      <c r="T491" s="9"/>
      <c r="U491" s="9"/>
      <c r="V491" s="9">
        <v>167433.38099999999</v>
      </c>
      <c r="W491" s="9"/>
      <c r="X491" s="9">
        <v>160320.70300000001</v>
      </c>
      <c r="Y491" s="9">
        <v>7112.6779999999999</v>
      </c>
      <c r="Z491" s="9"/>
      <c r="AA491" s="9">
        <v>211.1</v>
      </c>
      <c r="AB491" s="9"/>
      <c r="AC491" s="9">
        <v>65838.312999999995</v>
      </c>
      <c r="AD491" s="9">
        <f t="shared" si="7"/>
        <v>18126.929000000004</v>
      </c>
    </row>
    <row r="492" spans="1:30" x14ac:dyDescent="0.35">
      <c r="A492" s="2">
        <v>2021</v>
      </c>
      <c r="B492" s="3" t="s">
        <v>1140</v>
      </c>
      <c r="C492" s="4" t="s">
        <v>45</v>
      </c>
      <c r="D492" s="5" t="s">
        <v>445</v>
      </c>
      <c r="E492" s="6" t="s">
        <v>509</v>
      </c>
      <c r="F492" s="7" t="s">
        <v>85</v>
      </c>
      <c r="G492" s="9"/>
      <c r="H492" s="9"/>
      <c r="I492" s="8">
        <v>0</v>
      </c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>
        <f t="shared" si="7"/>
        <v>0</v>
      </c>
    </row>
    <row r="493" spans="1:30" x14ac:dyDescent="0.35">
      <c r="A493" s="2">
        <v>2021</v>
      </c>
      <c r="B493" s="3" t="s">
        <v>1141</v>
      </c>
      <c r="C493" s="4"/>
      <c r="D493" s="5" t="s">
        <v>435</v>
      </c>
      <c r="E493" s="6" t="s">
        <v>526</v>
      </c>
      <c r="F493" s="7" t="s">
        <v>436</v>
      </c>
      <c r="G493" s="9">
        <v>63138.237000000001</v>
      </c>
      <c r="H493" s="9">
        <v>349.89600000000002</v>
      </c>
      <c r="I493" s="9">
        <v>63488.133000000002</v>
      </c>
      <c r="J493" s="9"/>
      <c r="K493" s="9"/>
      <c r="L493" s="9">
        <v>3544.4749999999999</v>
      </c>
      <c r="M493" s="9"/>
      <c r="N493" s="9"/>
      <c r="O493" s="9"/>
      <c r="P493" s="9">
        <v>3544.4749999999999</v>
      </c>
      <c r="Q493" s="9"/>
      <c r="R493" s="9"/>
      <c r="S493" s="9"/>
      <c r="T493" s="9"/>
      <c r="U493" s="9"/>
      <c r="V493" s="9">
        <v>16065.034</v>
      </c>
      <c r="W493" s="9">
        <v>15920.954</v>
      </c>
      <c r="X493" s="9">
        <v>144.08000000000001</v>
      </c>
      <c r="Y493" s="9"/>
      <c r="Z493" s="9"/>
      <c r="AA493" s="9"/>
      <c r="AB493" s="9"/>
      <c r="AC493" s="9">
        <v>42714.464999999997</v>
      </c>
      <c r="AD493" s="9">
        <f t="shared" si="7"/>
        <v>1164.1590000000069</v>
      </c>
    </row>
    <row r="494" spans="1:30" x14ac:dyDescent="0.35">
      <c r="A494" s="2">
        <v>2021</v>
      </c>
      <c r="B494" s="3" t="s">
        <v>1142</v>
      </c>
      <c r="C494" s="4"/>
      <c r="D494" s="5" t="s">
        <v>301</v>
      </c>
      <c r="E494" s="6" t="s">
        <v>524</v>
      </c>
      <c r="F494" s="7" t="s">
        <v>197</v>
      </c>
      <c r="G494" s="9">
        <v>27292.524000000001</v>
      </c>
      <c r="H494" s="9">
        <v>4.34</v>
      </c>
      <c r="I494" s="9">
        <v>27296.864000000001</v>
      </c>
      <c r="J494" s="9">
        <v>200.946</v>
      </c>
      <c r="K494" s="9"/>
      <c r="L494" s="9">
        <v>208.4</v>
      </c>
      <c r="M494" s="9"/>
      <c r="N494" s="9"/>
      <c r="O494" s="9"/>
      <c r="P494" s="9">
        <v>208.4</v>
      </c>
      <c r="Q494" s="9"/>
      <c r="R494" s="9"/>
      <c r="S494" s="9"/>
      <c r="T494" s="9"/>
      <c r="U494" s="9"/>
      <c r="V494" s="9">
        <v>5393.6050000000005</v>
      </c>
      <c r="W494" s="9">
        <v>5393.6050000000005</v>
      </c>
      <c r="X494" s="9"/>
      <c r="Y494" s="9"/>
      <c r="Z494" s="9"/>
      <c r="AA494" s="9"/>
      <c r="AB494" s="9">
        <v>8.26</v>
      </c>
      <c r="AC494" s="9">
        <v>21090.960999999999</v>
      </c>
      <c r="AD494" s="9">
        <f t="shared" si="7"/>
        <v>394.69200000000274</v>
      </c>
    </row>
    <row r="495" spans="1:30" x14ac:dyDescent="0.35">
      <c r="A495" s="2">
        <v>2021</v>
      </c>
      <c r="B495" s="3" t="s">
        <v>1143</v>
      </c>
      <c r="C495" s="4"/>
      <c r="D495" s="5" t="s">
        <v>446</v>
      </c>
      <c r="E495" s="6" t="s">
        <v>544</v>
      </c>
      <c r="F495" s="7" t="s">
        <v>420</v>
      </c>
      <c r="G495" s="9">
        <v>6633.481904000002</v>
      </c>
      <c r="H495" s="9">
        <v>0</v>
      </c>
      <c r="I495" s="9">
        <v>6633.481904000002</v>
      </c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>
        <v>4602.6268479999999</v>
      </c>
      <c r="W495" s="9"/>
      <c r="X495" s="9">
        <v>718.62234799999987</v>
      </c>
      <c r="Y495" s="9">
        <v>3884.0045</v>
      </c>
      <c r="Z495" s="9"/>
      <c r="AA495" s="9">
        <v>1.8759000000000001</v>
      </c>
      <c r="AB495" s="9"/>
      <c r="AC495" s="9">
        <v>2016.806292</v>
      </c>
      <c r="AD495" s="9">
        <f t="shared" si="7"/>
        <v>12.172864000002164</v>
      </c>
    </row>
    <row r="496" spans="1:30" x14ac:dyDescent="0.35">
      <c r="A496" s="2">
        <v>2021</v>
      </c>
      <c r="B496" s="3" t="s">
        <v>1144</v>
      </c>
      <c r="C496" s="4"/>
      <c r="D496" s="5" t="s">
        <v>447</v>
      </c>
      <c r="E496" s="6" t="s">
        <v>533</v>
      </c>
      <c r="F496" s="13" t="s">
        <v>448</v>
      </c>
      <c r="G496" s="9">
        <v>2869.6600000000008</v>
      </c>
      <c r="H496" s="9">
        <v>0</v>
      </c>
      <c r="I496" s="9">
        <v>2869.6600000000008</v>
      </c>
      <c r="J496" s="9">
        <v>294.64999999999998</v>
      </c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>
        <v>1707.1709999999998</v>
      </c>
      <c r="AC496" s="9">
        <v>865.82999999999981</v>
      </c>
      <c r="AD496" s="9">
        <f t="shared" si="7"/>
        <v>2.0090000000010377</v>
      </c>
    </row>
    <row r="497" spans="1:30" x14ac:dyDescent="0.35">
      <c r="A497" s="2">
        <v>2021</v>
      </c>
      <c r="B497" s="3" t="s">
        <v>1145</v>
      </c>
      <c r="C497" s="4"/>
      <c r="D497" s="5" t="s">
        <v>440</v>
      </c>
      <c r="E497" s="6" t="s">
        <v>534</v>
      </c>
      <c r="F497" s="7" t="s">
        <v>88</v>
      </c>
      <c r="G497" s="9">
        <v>4397.5399999999991</v>
      </c>
      <c r="H497" s="9">
        <v>0</v>
      </c>
      <c r="I497" s="9">
        <v>4397.5399999999991</v>
      </c>
      <c r="J497" s="9">
        <v>2519.8440000000001</v>
      </c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>
        <v>55</v>
      </c>
      <c r="AC497" s="9">
        <v>1760.0440000000001</v>
      </c>
      <c r="AD497" s="9">
        <f t="shared" si="7"/>
        <v>62.651999999998907</v>
      </c>
    </row>
    <row r="498" spans="1:30" x14ac:dyDescent="0.35">
      <c r="A498" s="2">
        <v>2021</v>
      </c>
      <c r="B498" s="3" t="s">
        <v>1146</v>
      </c>
      <c r="C498" s="4" t="s">
        <v>45</v>
      </c>
      <c r="D498" s="5" t="s">
        <v>449</v>
      </c>
      <c r="E498" s="6" t="s">
        <v>492</v>
      </c>
      <c r="F498" s="7" t="s">
        <v>132</v>
      </c>
      <c r="G498" s="9">
        <v>0.90300000000000025</v>
      </c>
      <c r="H498" s="9"/>
      <c r="I498" s="9">
        <v>0.90300000000000025</v>
      </c>
      <c r="J498" s="9"/>
      <c r="K498" s="9"/>
      <c r="L498" s="9"/>
      <c r="M498" s="9"/>
      <c r="N498" s="9"/>
      <c r="O498" s="9"/>
      <c r="P498" s="9"/>
      <c r="Q498" s="9"/>
      <c r="R498" s="9"/>
      <c r="S498" s="9">
        <v>7.5999999999999998E-2</v>
      </c>
      <c r="T498" s="9"/>
      <c r="U498" s="9"/>
      <c r="V498" s="9"/>
      <c r="W498" s="9"/>
      <c r="X498" s="9"/>
      <c r="Y498" s="9"/>
      <c r="Z498" s="9"/>
      <c r="AA498" s="9"/>
      <c r="AB498" s="9"/>
      <c r="AC498" s="9">
        <v>2E-3</v>
      </c>
      <c r="AD498" s="9">
        <f t="shared" si="7"/>
        <v>0.82500000000000029</v>
      </c>
    </row>
    <row r="499" spans="1:30" x14ac:dyDescent="0.35">
      <c r="A499" s="2">
        <v>2021</v>
      </c>
      <c r="B499" s="3" t="s">
        <v>1147</v>
      </c>
      <c r="C499" s="4" t="s">
        <v>45</v>
      </c>
      <c r="D499" s="5" t="s">
        <v>450</v>
      </c>
      <c r="E499" s="6" t="s">
        <v>493</v>
      </c>
      <c r="F499" s="7" t="s">
        <v>104</v>
      </c>
      <c r="G499" s="9">
        <v>15.969380000000008</v>
      </c>
      <c r="H499" s="9">
        <v>5.6</v>
      </c>
      <c r="I499" s="9">
        <v>21.56938000000001</v>
      </c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>
        <v>11.367000000000001</v>
      </c>
      <c r="W499" s="9">
        <v>11.367000000000001</v>
      </c>
      <c r="X499" s="9"/>
      <c r="Y499" s="9"/>
      <c r="Z499" s="9"/>
      <c r="AA499" s="9"/>
      <c r="AB499" s="9"/>
      <c r="AC499" s="9">
        <v>1.004</v>
      </c>
      <c r="AD499" s="9">
        <f t="shared" si="7"/>
        <v>9.1983800000000091</v>
      </c>
    </row>
    <row r="500" spans="1:30" x14ac:dyDescent="0.35">
      <c r="A500" s="2">
        <v>2021</v>
      </c>
      <c r="B500" s="3" t="s">
        <v>1148</v>
      </c>
      <c r="C500" s="4" t="s">
        <v>45</v>
      </c>
      <c r="D500" s="5" t="s">
        <v>451</v>
      </c>
      <c r="E500" s="6" t="s">
        <v>494</v>
      </c>
      <c r="F500" s="7" t="s">
        <v>111</v>
      </c>
      <c r="G500" s="9">
        <v>26.788899999999998</v>
      </c>
      <c r="H500" s="9">
        <v>0</v>
      </c>
      <c r="I500" s="9">
        <v>26.788899999999998</v>
      </c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>
        <v>0.49199999999999999</v>
      </c>
      <c r="AD500" s="9">
        <f t="shared" si="7"/>
        <v>26.296899999999997</v>
      </c>
    </row>
    <row r="501" spans="1:30" x14ac:dyDescent="0.35">
      <c r="A501" s="2">
        <v>2021</v>
      </c>
      <c r="B501" s="3" t="s">
        <v>1149</v>
      </c>
      <c r="C501" s="4" t="s">
        <v>45</v>
      </c>
      <c r="D501" s="5" t="s">
        <v>452</v>
      </c>
      <c r="E501" s="6" t="s">
        <v>502</v>
      </c>
      <c r="F501" s="7" t="s">
        <v>77</v>
      </c>
      <c r="G501" s="9">
        <v>7.2000000000000008E-2</v>
      </c>
      <c r="H501" s="9">
        <v>0</v>
      </c>
      <c r="I501" s="9">
        <v>7.2000000000000008E-2</v>
      </c>
      <c r="J501" s="9"/>
      <c r="K501" s="9"/>
      <c r="L501" s="9"/>
      <c r="M501" s="9"/>
      <c r="N501" s="9"/>
      <c r="O501" s="9"/>
      <c r="P501" s="9"/>
      <c r="Q501" s="9"/>
      <c r="R501" s="9"/>
      <c r="S501" s="9">
        <v>0.34199999999999997</v>
      </c>
      <c r="T501" s="9"/>
      <c r="U501" s="9"/>
      <c r="V501" s="9"/>
      <c r="W501" s="9"/>
      <c r="X501" s="9"/>
      <c r="Y501" s="9"/>
      <c r="Z501" s="9"/>
      <c r="AA501" s="9"/>
      <c r="AB501" s="9"/>
      <c r="AC501" s="9">
        <v>3.0000000000000001E-3</v>
      </c>
      <c r="AD501" s="9">
        <f t="shared" si="7"/>
        <v>0</v>
      </c>
    </row>
    <row r="502" spans="1:30" x14ac:dyDescent="0.35">
      <c r="A502" s="2">
        <v>2021</v>
      </c>
      <c r="B502" s="3" t="s">
        <v>1150</v>
      </c>
      <c r="C502" s="4" t="s">
        <v>45</v>
      </c>
      <c r="D502" s="5" t="s">
        <v>453</v>
      </c>
      <c r="E502" s="6" t="s">
        <v>499</v>
      </c>
      <c r="F502" s="7" t="s">
        <v>61</v>
      </c>
      <c r="G502" s="9">
        <v>0.22699999999999998</v>
      </c>
      <c r="H502" s="9">
        <v>0</v>
      </c>
      <c r="I502" s="9">
        <v>0.22699999999999998</v>
      </c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>
        <v>0.02</v>
      </c>
      <c r="U502" s="9"/>
      <c r="V502" s="9"/>
      <c r="W502" s="9"/>
      <c r="X502" s="9"/>
      <c r="Y502" s="9"/>
      <c r="Z502" s="9"/>
      <c r="AA502" s="9"/>
      <c r="AB502" s="9"/>
      <c r="AC502" s="9">
        <v>1E-3</v>
      </c>
      <c r="AD502" s="9">
        <f t="shared" si="7"/>
        <v>0.20599999999999999</v>
      </c>
    </row>
    <row r="503" spans="1:30" x14ac:dyDescent="0.35">
      <c r="A503" s="2">
        <v>2021</v>
      </c>
      <c r="B503" s="3" t="s">
        <v>1151</v>
      </c>
      <c r="C503" s="4" t="s">
        <v>45</v>
      </c>
      <c r="D503" s="5" t="s">
        <v>454</v>
      </c>
      <c r="E503" s="6" t="s">
        <v>542</v>
      </c>
      <c r="F503" s="7" t="s">
        <v>289</v>
      </c>
      <c r="G503" s="11">
        <v>249.99</v>
      </c>
      <c r="H503" s="11">
        <v>84.548000000000002</v>
      </c>
      <c r="I503" s="11">
        <v>334.53800000000001</v>
      </c>
      <c r="J503" s="11"/>
      <c r="K503" s="11"/>
      <c r="L503" s="11">
        <v>155.88</v>
      </c>
      <c r="M503" s="11"/>
      <c r="N503" s="11"/>
      <c r="O503" s="11"/>
      <c r="P503" s="11"/>
      <c r="Q503" s="11">
        <v>155.88</v>
      </c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>
        <v>176.614</v>
      </c>
      <c r="AD503" s="9">
        <f t="shared" si="7"/>
        <v>2.0440000000000111</v>
      </c>
    </row>
    <row r="504" spans="1:30" x14ac:dyDescent="0.35">
      <c r="A504" s="2">
        <v>2021</v>
      </c>
      <c r="B504" s="3" t="s">
        <v>1152</v>
      </c>
      <c r="C504" s="4" t="s">
        <v>45</v>
      </c>
      <c r="D504" s="5" t="s">
        <v>651</v>
      </c>
      <c r="E504" s="6" t="s">
        <v>542</v>
      </c>
      <c r="F504" s="7" t="s">
        <v>289</v>
      </c>
      <c r="G504" s="11">
        <v>249.85559999999998</v>
      </c>
      <c r="H504" s="11">
        <v>84.548000000000002</v>
      </c>
      <c r="I504" s="14">
        <v>334.404</v>
      </c>
      <c r="J504" s="12"/>
      <c r="K504" s="9"/>
      <c r="L504" s="9">
        <v>155.88</v>
      </c>
      <c r="M504" s="9"/>
      <c r="N504" s="9"/>
      <c r="O504" s="9"/>
      <c r="P504" s="9"/>
      <c r="Q504" s="9">
        <v>155.88</v>
      </c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>
        <v>176.536</v>
      </c>
      <c r="AD504" s="9">
        <f t="shared" si="7"/>
        <v>1.9879999999999995</v>
      </c>
    </row>
    <row r="505" spans="1:30" x14ac:dyDescent="0.35">
      <c r="A505" s="2">
        <v>2021</v>
      </c>
      <c r="B505" s="3" t="s">
        <v>1153</v>
      </c>
      <c r="C505" s="4" t="s">
        <v>45</v>
      </c>
      <c r="D505" s="5" t="s">
        <v>652</v>
      </c>
      <c r="E505" s="6" t="s">
        <v>542</v>
      </c>
      <c r="F505" s="7" t="s">
        <v>289</v>
      </c>
      <c r="G505" s="11">
        <v>0.13400000000000001</v>
      </c>
      <c r="H505" s="11"/>
      <c r="I505" s="14">
        <v>0.13400000000000001</v>
      </c>
      <c r="J505" s="12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>
        <v>7.8E-2</v>
      </c>
      <c r="AD505" s="9">
        <f t="shared" si="7"/>
        <v>5.6000000000000008E-2</v>
      </c>
    </row>
    <row r="506" spans="1:30" x14ac:dyDescent="0.35">
      <c r="A506" s="2">
        <v>2021</v>
      </c>
      <c r="B506" s="3" t="s">
        <v>1154</v>
      </c>
      <c r="C506" s="4" t="s">
        <v>45</v>
      </c>
      <c r="D506" s="5" t="s">
        <v>455</v>
      </c>
      <c r="E506" s="6" t="s">
        <v>539</v>
      </c>
      <c r="F506" s="7" t="s">
        <v>307</v>
      </c>
      <c r="G506" s="11">
        <v>4362.2688000000007</v>
      </c>
      <c r="H506" s="11">
        <v>1.444</v>
      </c>
      <c r="I506" s="14">
        <v>4363.7129999999997</v>
      </c>
      <c r="J506" s="12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>
        <v>6.9560000000000004</v>
      </c>
      <c r="AC506" s="9">
        <v>4639.0619999999999</v>
      </c>
      <c r="AD506" s="9">
        <f t="shared" si="7"/>
        <v>0</v>
      </c>
    </row>
    <row r="507" spans="1:30" x14ac:dyDescent="0.35">
      <c r="A507" s="2">
        <v>2021</v>
      </c>
      <c r="B507" s="3" t="s">
        <v>1155</v>
      </c>
      <c r="C507" s="4"/>
      <c r="D507" s="5" t="s">
        <v>456</v>
      </c>
      <c r="E507" s="6" t="s">
        <v>544</v>
      </c>
      <c r="F507" s="7" t="s">
        <v>420</v>
      </c>
      <c r="G507" s="9">
        <v>6045.3138429999999</v>
      </c>
      <c r="H507" s="9">
        <v>0</v>
      </c>
      <c r="I507" s="9">
        <v>6045.3138429999999</v>
      </c>
      <c r="J507" s="9"/>
      <c r="K507" s="9"/>
      <c r="L507" s="9">
        <v>469.06</v>
      </c>
      <c r="M507" s="9"/>
      <c r="N507" s="9"/>
      <c r="O507" s="9"/>
      <c r="P507" s="9">
        <v>415.53999999999996</v>
      </c>
      <c r="Q507" s="9"/>
      <c r="R507" s="9">
        <v>53.519999999999996</v>
      </c>
      <c r="S507" s="9"/>
      <c r="T507" s="9"/>
      <c r="U507" s="9"/>
      <c r="V507" s="9">
        <v>2245.2160439999998</v>
      </c>
      <c r="W507" s="9">
        <v>506.6</v>
      </c>
      <c r="X507" s="9">
        <v>735.41599999999994</v>
      </c>
      <c r="Y507" s="9">
        <v>1003.2</v>
      </c>
      <c r="Z507" s="9"/>
      <c r="AA507" s="9"/>
      <c r="AB507" s="9"/>
      <c r="AC507" s="9">
        <v>3335.5327190000003</v>
      </c>
      <c r="AD507" s="9">
        <f t="shared" si="7"/>
        <v>0</v>
      </c>
    </row>
    <row r="508" spans="1:30" x14ac:dyDescent="0.35">
      <c r="A508" s="2">
        <v>2021</v>
      </c>
      <c r="B508" s="3" t="s">
        <v>1156</v>
      </c>
      <c r="C508" s="4" t="s">
        <v>45</v>
      </c>
      <c r="D508" s="5" t="s">
        <v>457</v>
      </c>
      <c r="E508" s="6" t="s">
        <v>501</v>
      </c>
      <c r="F508" s="7" t="s">
        <v>91</v>
      </c>
      <c r="G508" s="9">
        <v>682.13079999999923</v>
      </c>
      <c r="H508" s="9">
        <v>36.789000000000001</v>
      </c>
      <c r="I508" s="9">
        <v>718.91979999999921</v>
      </c>
      <c r="J508" s="9"/>
      <c r="K508" s="9"/>
      <c r="L508" s="9"/>
      <c r="M508" s="9"/>
      <c r="N508" s="9"/>
      <c r="O508" s="9"/>
      <c r="P508" s="9"/>
      <c r="Q508" s="9"/>
      <c r="R508" s="9"/>
      <c r="S508" s="9">
        <v>523.26699999999994</v>
      </c>
      <c r="T508" s="9"/>
      <c r="U508" s="9"/>
      <c r="V508" s="9"/>
      <c r="W508" s="9"/>
      <c r="X508" s="9"/>
      <c r="Y508" s="9"/>
      <c r="Z508" s="9"/>
      <c r="AA508" s="9"/>
      <c r="AB508" s="9"/>
      <c r="AC508" s="9">
        <v>88.839499999999987</v>
      </c>
      <c r="AD508" s="9">
        <f t="shared" si="7"/>
        <v>106.81329999999929</v>
      </c>
    </row>
    <row r="509" spans="1:30" x14ac:dyDescent="0.35">
      <c r="A509" s="2">
        <v>2021</v>
      </c>
      <c r="B509" s="3" t="s">
        <v>1157</v>
      </c>
      <c r="C509" s="4"/>
      <c r="D509" s="5" t="s">
        <v>458</v>
      </c>
      <c r="E509" s="6" t="s">
        <v>501</v>
      </c>
      <c r="F509" s="7" t="s">
        <v>91</v>
      </c>
      <c r="G509" s="9">
        <v>2.9290000000000003</v>
      </c>
      <c r="H509" s="9">
        <v>1.4</v>
      </c>
      <c r="I509" s="9">
        <v>4.3290000000000006</v>
      </c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>
        <f t="shared" si="7"/>
        <v>4.3290000000000006</v>
      </c>
    </row>
    <row r="510" spans="1:30" x14ac:dyDescent="0.35">
      <c r="A510" s="2">
        <v>2021</v>
      </c>
      <c r="B510" s="3" t="s">
        <v>1158</v>
      </c>
      <c r="C510" s="4" t="s">
        <v>45</v>
      </c>
      <c r="D510" s="5" t="s">
        <v>459</v>
      </c>
      <c r="E510" s="6" t="s">
        <v>502</v>
      </c>
      <c r="F510" s="7" t="s">
        <v>77</v>
      </c>
      <c r="G510" s="9">
        <v>264.20449999999983</v>
      </c>
      <c r="H510" s="9">
        <v>0</v>
      </c>
      <c r="I510" s="9">
        <v>264.20449999999983</v>
      </c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>
        <v>61.137999999999998</v>
      </c>
      <c r="U510" s="9"/>
      <c r="V510" s="9"/>
      <c r="W510" s="9"/>
      <c r="X510" s="9"/>
      <c r="Y510" s="9"/>
      <c r="Z510" s="9"/>
      <c r="AA510" s="9"/>
      <c r="AB510" s="9"/>
      <c r="AC510" s="9">
        <v>8.9999999999999993E-3</v>
      </c>
      <c r="AD510" s="9">
        <f t="shared" si="7"/>
        <v>203.05749999999983</v>
      </c>
    </row>
    <row r="511" spans="1:30" x14ac:dyDescent="0.35">
      <c r="A511" s="2">
        <v>2021</v>
      </c>
      <c r="B511" s="3" t="s">
        <v>1159</v>
      </c>
      <c r="C511" s="4"/>
      <c r="D511" s="5" t="s">
        <v>460</v>
      </c>
      <c r="E511" s="6" t="s">
        <v>502</v>
      </c>
      <c r="F511" s="7" t="s">
        <v>77</v>
      </c>
      <c r="G511" s="9">
        <v>0</v>
      </c>
      <c r="H511" s="9"/>
      <c r="I511" s="9">
        <v>0</v>
      </c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>
        <f t="shared" si="7"/>
        <v>0</v>
      </c>
    </row>
    <row r="512" spans="1:30" x14ac:dyDescent="0.35">
      <c r="A512" s="2">
        <v>2021</v>
      </c>
      <c r="B512" s="3" t="s">
        <v>1160</v>
      </c>
      <c r="C512" s="4" t="s">
        <v>45</v>
      </c>
      <c r="D512" s="5" t="s">
        <v>461</v>
      </c>
      <c r="E512" s="6" t="s">
        <v>500</v>
      </c>
      <c r="F512" s="7" t="s">
        <v>141</v>
      </c>
      <c r="G512" s="9">
        <v>0</v>
      </c>
      <c r="H512" s="9"/>
      <c r="I512" s="9">
        <v>0</v>
      </c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>
        <f t="shared" si="7"/>
        <v>0</v>
      </c>
    </row>
    <row r="513" spans="1:30" x14ac:dyDescent="0.35">
      <c r="A513" s="2">
        <v>2021</v>
      </c>
      <c r="B513" s="3" t="s">
        <v>1161</v>
      </c>
      <c r="C513" s="4"/>
      <c r="D513" s="5" t="s">
        <v>462</v>
      </c>
      <c r="E513" s="6" t="s">
        <v>500</v>
      </c>
      <c r="F513" s="7" t="s">
        <v>141</v>
      </c>
      <c r="G513" s="9">
        <v>0.13400000000000001</v>
      </c>
      <c r="H513" s="9"/>
      <c r="I513" s="9">
        <v>0.13400000000000001</v>
      </c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>
        <v>0.20100000000000001</v>
      </c>
      <c r="U513" s="9"/>
      <c r="V513" s="9"/>
      <c r="W513" s="9"/>
      <c r="X513" s="9"/>
      <c r="Y513" s="9"/>
      <c r="Z513" s="9"/>
      <c r="AA513" s="9"/>
      <c r="AB513" s="9"/>
      <c r="AC513" s="9"/>
      <c r="AD513" s="9">
        <f t="shared" si="7"/>
        <v>0</v>
      </c>
    </row>
    <row r="514" spans="1:30" x14ac:dyDescent="0.35">
      <c r="A514" s="2">
        <v>2021</v>
      </c>
      <c r="B514" s="3" t="s">
        <v>1162</v>
      </c>
      <c r="C514" s="4" t="s">
        <v>45</v>
      </c>
      <c r="D514" s="5" t="s">
        <v>463</v>
      </c>
      <c r="E514" s="6" t="s">
        <v>541</v>
      </c>
      <c r="F514" s="7" t="s">
        <v>324</v>
      </c>
      <c r="G514" s="11">
        <v>2.6038989999999842</v>
      </c>
      <c r="H514" s="11">
        <v>1.6742999999999999</v>
      </c>
      <c r="I514" s="14">
        <v>4.2779999999999996</v>
      </c>
      <c r="J514" s="12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>
        <v>8.5000000000000006E-2</v>
      </c>
      <c r="AD514" s="9">
        <f t="shared" si="7"/>
        <v>4.1929999999999996</v>
      </c>
    </row>
    <row r="515" spans="1:30" x14ac:dyDescent="0.35">
      <c r="A515" s="2">
        <v>2021</v>
      </c>
      <c r="B515" s="3" t="s">
        <v>1163</v>
      </c>
      <c r="C515" s="4"/>
      <c r="D515" s="5" t="s">
        <v>464</v>
      </c>
      <c r="E515" s="6" t="s">
        <v>541</v>
      </c>
      <c r="F515" s="7" t="s">
        <v>324</v>
      </c>
      <c r="G515" s="11">
        <v>12.157240000000002</v>
      </c>
      <c r="H515" s="11">
        <v>289.85849999999999</v>
      </c>
      <c r="I515" s="14">
        <v>302.01600000000002</v>
      </c>
      <c r="J515" s="12"/>
      <c r="K515" s="9"/>
      <c r="L515" s="9">
        <v>281.63200000000001</v>
      </c>
      <c r="M515" s="9"/>
      <c r="N515" s="9"/>
      <c r="O515" s="9"/>
      <c r="P515" s="9">
        <v>116.55200000000001</v>
      </c>
      <c r="Q515" s="9">
        <v>165.08</v>
      </c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>
        <f t="shared" si="7"/>
        <v>20.384000000000015</v>
      </c>
    </row>
    <row r="516" spans="1:30" x14ac:dyDescent="0.35">
      <c r="A516" s="2">
        <v>2021</v>
      </c>
      <c r="B516" s="3" t="s">
        <v>1164</v>
      </c>
      <c r="C516" s="4" t="s">
        <v>45</v>
      </c>
      <c r="D516" s="5" t="s">
        <v>465</v>
      </c>
      <c r="E516" s="6" t="s">
        <v>540</v>
      </c>
      <c r="F516" s="7" t="s">
        <v>177</v>
      </c>
      <c r="G516" s="11">
        <v>2764.9787239999996</v>
      </c>
      <c r="H516" s="11">
        <v>2.2479999999999998</v>
      </c>
      <c r="I516" s="14">
        <v>2767.2269999999999</v>
      </c>
      <c r="J516" s="12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>
        <v>247.70099999999999</v>
      </c>
      <c r="W516" s="9">
        <v>247.70099999999999</v>
      </c>
      <c r="X516" s="9"/>
      <c r="Y516" s="9"/>
      <c r="Z516" s="9"/>
      <c r="AA516" s="9"/>
      <c r="AB516" s="9">
        <v>7.84</v>
      </c>
      <c r="AC516" s="9">
        <v>2636.558</v>
      </c>
      <c r="AD516" s="9">
        <f t="shared" si="7"/>
        <v>0</v>
      </c>
    </row>
    <row r="517" spans="1:30" x14ac:dyDescent="0.35">
      <c r="A517" s="2">
        <v>2021</v>
      </c>
      <c r="B517" s="3" t="s">
        <v>1165</v>
      </c>
      <c r="C517" s="4" t="s">
        <v>45</v>
      </c>
      <c r="D517" s="5" t="s">
        <v>591</v>
      </c>
      <c r="E517" s="6" t="s">
        <v>540</v>
      </c>
      <c r="F517" s="7" t="s">
        <v>177</v>
      </c>
      <c r="G517" s="11">
        <v>45.690999999999995</v>
      </c>
      <c r="H517" s="11">
        <v>9.0999999999999998E-2</v>
      </c>
      <c r="I517" s="14">
        <v>45.781999999999996</v>
      </c>
      <c r="J517" s="12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>
        <v>48.122999999999998</v>
      </c>
      <c r="AD517" s="9">
        <f t="shared" si="7"/>
        <v>0</v>
      </c>
    </row>
    <row r="518" spans="1:30" x14ac:dyDescent="0.35">
      <c r="A518" s="2">
        <v>2021</v>
      </c>
      <c r="B518" s="3" t="s">
        <v>1166</v>
      </c>
      <c r="C518" s="4" t="s">
        <v>45</v>
      </c>
      <c r="D518" s="5" t="s">
        <v>592</v>
      </c>
      <c r="E518" s="6" t="s">
        <v>540</v>
      </c>
      <c r="F518" s="7" t="s">
        <v>177</v>
      </c>
      <c r="G518" s="11">
        <v>2171.975582</v>
      </c>
      <c r="H518" s="11">
        <v>1.7709999999999999</v>
      </c>
      <c r="I518" s="14">
        <v>2173.7469999999998</v>
      </c>
      <c r="J518" s="12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>
        <v>247.66</v>
      </c>
      <c r="W518" s="9">
        <v>247.66</v>
      </c>
      <c r="X518" s="9"/>
      <c r="Y518" s="9"/>
      <c r="Z518" s="9"/>
      <c r="AA518" s="9"/>
      <c r="AB518" s="9">
        <v>7.49</v>
      </c>
      <c r="AC518" s="9">
        <v>2018.61</v>
      </c>
      <c r="AD518" s="9">
        <f t="shared" ref="AD518:AD543" si="8">IF(I518-J518-K518-L518-S518-T518-V518-Z518-AA518-AB518-AC518&gt;0,I518-J518-K518-L518-S518-T518-V518-Z518-AA518-AB518-AC518,0)</f>
        <v>0</v>
      </c>
    </row>
    <row r="519" spans="1:30" x14ac:dyDescent="0.35">
      <c r="A519" s="2">
        <v>2021</v>
      </c>
      <c r="B519" s="3" t="s">
        <v>1167</v>
      </c>
      <c r="C519" s="4" t="s">
        <v>45</v>
      </c>
      <c r="D519" s="5" t="s">
        <v>593</v>
      </c>
      <c r="E519" s="6" t="s">
        <v>540</v>
      </c>
      <c r="F519" s="7" t="s">
        <v>177</v>
      </c>
      <c r="G519" s="11">
        <v>0.1</v>
      </c>
      <c r="H519" s="11"/>
      <c r="I519" s="14">
        <v>0.1</v>
      </c>
      <c r="J519" s="12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>
        <v>3.3000000000000002E-2</v>
      </c>
      <c r="AD519" s="9">
        <f t="shared" si="8"/>
        <v>6.7000000000000004E-2</v>
      </c>
    </row>
    <row r="520" spans="1:30" x14ac:dyDescent="0.35">
      <c r="A520" s="2">
        <v>2021</v>
      </c>
      <c r="B520" s="3" t="s">
        <v>1168</v>
      </c>
      <c r="C520" s="4" t="s">
        <v>45</v>
      </c>
      <c r="D520" s="5" t="s">
        <v>594</v>
      </c>
      <c r="E520" s="6" t="s">
        <v>540</v>
      </c>
      <c r="F520" s="7" t="s">
        <v>177</v>
      </c>
      <c r="G520" s="11">
        <v>254.68100000000001</v>
      </c>
      <c r="H520" s="11"/>
      <c r="I520" s="11">
        <v>254.68100000000001</v>
      </c>
      <c r="J520" s="12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>
        <v>4.1000000000000002E-2</v>
      </c>
      <c r="W520" s="9">
        <v>4.1000000000000002E-2</v>
      </c>
      <c r="X520" s="9"/>
      <c r="Y520" s="9"/>
      <c r="Z520" s="9"/>
      <c r="AA520" s="9"/>
      <c r="AB520" s="9"/>
      <c r="AC520" s="9">
        <v>264.21100000000001</v>
      </c>
      <c r="AD520" s="9">
        <f t="shared" si="8"/>
        <v>0</v>
      </c>
    </row>
    <row r="521" spans="1:30" x14ac:dyDescent="0.35">
      <c r="A521" s="2">
        <v>2021</v>
      </c>
      <c r="B521" s="3" t="s">
        <v>1169</v>
      </c>
      <c r="C521" s="4" t="s">
        <v>45</v>
      </c>
      <c r="D521" s="5" t="s">
        <v>595</v>
      </c>
      <c r="E521" s="6" t="s">
        <v>540</v>
      </c>
      <c r="F521" s="7" t="s">
        <v>177</v>
      </c>
      <c r="G521" s="11">
        <v>5.8010000000000002</v>
      </c>
      <c r="H521" s="11"/>
      <c r="I521" s="14">
        <v>5.8010000000000002</v>
      </c>
      <c r="J521" s="12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>
        <v>0.35</v>
      </c>
      <c r="AC521" s="9">
        <v>1.847</v>
      </c>
      <c r="AD521" s="9">
        <f t="shared" si="8"/>
        <v>3.6040000000000005</v>
      </c>
    </row>
    <row r="522" spans="1:30" x14ac:dyDescent="0.35">
      <c r="A522" s="2">
        <v>2021</v>
      </c>
      <c r="B522" s="3" t="s">
        <v>1170</v>
      </c>
      <c r="C522" s="4" t="s">
        <v>45</v>
      </c>
      <c r="D522" s="5" t="s">
        <v>653</v>
      </c>
      <c r="E522" s="6" t="s">
        <v>540</v>
      </c>
      <c r="F522" s="7" t="s">
        <v>177</v>
      </c>
      <c r="G522" s="11">
        <v>286.730142</v>
      </c>
      <c r="H522" s="11">
        <v>0.38600000000000001</v>
      </c>
      <c r="I522" s="14">
        <v>287.11599999999999</v>
      </c>
      <c r="J522" s="12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>
        <v>303.73399999999998</v>
      </c>
      <c r="AD522" s="9">
        <f t="shared" si="8"/>
        <v>0</v>
      </c>
    </row>
    <row r="523" spans="1:30" x14ac:dyDescent="0.35">
      <c r="A523" s="2">
        <v>2021</v>
      </c>
      <c r="B523" s="3" t="s">
        <v>1171</v>
      </c>
      <c r="C523" s="4"/>
      <c r="D523" s="5" t="s">
        <v>466</v>
      </c>
      <c r="E523" s="6" t="s">
        <v>540</v>
      </c>
      <c r="F523" s="7" t="s">
        <v>177</v>
      </c>
      <c r="G523" s="11">
        <v>10472.121999999999</v>
      </c>
      <c r="H523" s="11">
        <v>84.182000000000002</v>
      </c>
      <c r="I523" s="14">
        <v>10556.304</v>
      </c>
      <c r="J523" s="12"/>
      <c r="K523" s="9"/>
      <c r="L523" s="9">
        <v>693.11300000000006</v>
      </c>
      <c r="M523" s="9"/>
      <c r="N523" s="9"/>
      <c r="O523" s="9"/>
      <c r="P523" s="9">
        <v>129.54</v>
      </c>
      <c r="Q523" s="9">
        <v>563.57299999999998</v>
      </c>
      <c r="R523" s="9"/>
      <c r="S523" s="9"/>
      <c r="T523" s="9"/>
      <c r="U523" s="9"/>
      <c r="V523" s="9">
        <v>3237.4649999999997</v>
      </c>
      <c r="W523" s="9">
        <v>3237.4649999999997</v>
      </c>
      <c r="X523" s="9"/>
      <c r="Y523" s="9"/>
      <c r="Z523" s="9"/>
      <c r="AA523" s="9"/>
      <c r="AB523" s="9">
        <v>15.909000000000001</v>
      </c>
      <c r="AC523" s="9">
        <v>7095.4640000000009</v>
      </c>
      <c r="AD523" s="9">
        <f t="shared" si="8"/>
        <v>0</v>
      </c>
    </row>
    <row r="524" spans="1:30" x14ac:dyDescent="0.35">
      <c r="A524" s="2">
        <v>2021</v>
      </c>
      <c r="B524" s="3" t="s">
        <v>1172</v>
      </c>
      <c r="C524" s="4"/>
      <c r="D524" s="5" t="s">
        <v>591</v>
      </c>
      <c r="E524" s="6" t="s">
        <v>540</v>
      </c>
      <c r="F524" s="7" t="s">
        <v>177</v>
      </c>
      <c r="G524" s="11">
        <v>159.77900000000002</v>
      </c>
      <c r="H524" s="11"/>
      <c r="I524" s="14">
        <v>159.77900000000002</v>
      </c>
      <c r="J524" s="12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>
        <v>59.808</v>
      </c>
      <c r="W524" s="9">
        <v>59.808</v>
      </c>
      <c r="X524" s="9"/>
      <c r="Y524" s="9"/>
      <c r="Z524" s="9"/>
      <c r="AA524" s="9"/>
      <c r="AB524" s="9">
        <v>3.9E-2</v>
      </c>
      <c r="AC524" s="9">
        <v>63.908000000000001</v>
      </c>
      <c r="AD524" s="9">
        <f t="shared" si="8"/>
        <v>36.024000000000029</v>
      </c>
    </row>
    <row r="525" spans="1:30" x14ac:dyDescent="0.35">
      <c r="A525" s="2">
        <v>2021</v>
      </c>
      <c r="B525" s="3" t="s">
        <v>1173</v>
      </c>
      <c r="C525" s="4"/>
      <c r="D525" s="5" t="s">
        <v>592</v>
      </c>
      <c r="E525" s="6" t="s">
        <v>540</v>
      </c>
      <c r="F525" s="7" t="s">
        <v>177</v>
      </c>
      <c r="G525" s="11">
        <v>145.9</v>
      </c>
      <c r="H525" s="11"/>
      <c r="I525" s="14">
        <v>145.9</v>
      </c>
      <c r="J525" s="12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>
        <v>55.204999999999998</v>
      </c>
      <c r="W525" s="9">
        <v>55.204999999999998</v>
      </c>
      <c r="X525" s="9"/>
      <c r="Y525" s="9"/>
      <c r="Z525" s="9"/>
      <c r="AA525" s="9"/>
      <c r="AB525" s="9"/>
      <c r="AC525" s="9">
        <v>336.94400000000002</v>
      </c>
      <c r="AD525" s="9">
        <f t="shared" si="8"/>
        <v>0</v>
      </c>
    </row>
    <row r="526" spans="1:30" x14ac:dyDescent="0.35">
      <c r="A526" s="2">
        <v>2021</v>
      </c>
      <c r="B526" s="3" t="s">
        <v>1174</v>
      </c>
      <c r="C526" s="4"/>
      <c r="D526" s="5" t="s">
        <v>593</v>
      </c>
      <c r="E526" s="6" t="s">
        <v>540</v>
      </c>
      <c r="F526" s="7" t="s">
        <v>177</v>
      </c>
      <c r="G526" s="11">
        <v>1.1914</v>
      </c>
      <c r="H526" s="11">
        <v>4.0000000000000001E-3</v>
      </c>
      <c r="I526" s="14">
        <v>1.1950000000000001</v>
      </c>
      <c r="J526" s="12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>
        <v>1.0509999999999999</v>
      </c>
      <c r="AD526" s="9">
        <f t="shared" si="8"/>
        <v>0.14400000000000013</v>
      </c>
    </row>
    <row r="527" spans="1:30" x14ac:dyDescent="0.35">
      <c r="A527" s="2">
        <v>2021</v>
      </c>
      <c r="B527" s="3" t="s">
        <v>1175</v>
      </c>
      <c r="C527" s="4"/>
      <c r="D527" s="5" t="s">
        <v>594</v>
      </c>
      <c r="E527" s="6" t="s">
        <v>540</v>
      </c>
      <c r="F527" s="7" t="s">
        <v>177</v>
      </c>
      <c r="G527" s="11">
        <v>5988.147766</v>
      </c>
      <c r="H527" s="11">
        <v>2.097</v>
      </c>
      <c r="I527" s="14">
        <v>5990.2449999999999</v>
      </c>
      <c r="J527" s="12"/>
      <c r="K527" s="9"/>
      <c r="L527" s="9">
        <v>142.86000000000001</v>
      </c>
      <c r="M527" s="9"/>
      <c r="N527" s="9"/>
      <c r="O527" s="9"/>
      <c r="P527" s="9"/>
      <c r="Q527" s="9">
        <v>142.86000000000001</v>
      </c>
      <c r="R527" s="9"/>
      <c r="S527" s="9"/>
      <c r="T527" s="9"/>
      <c r="U527" s="9"/>
      <c r="V527" s="9">
        <v>1420.326</v>
      </c>
      <c r="W527" s="9">
        <v>1420.326</v>
      </c>
      <c r="X527" s="9"/>
      <c r="Y527" s="9"/>
      <c r="Z527" s="9"/>
      <c r="AA527" s="9"/>
      <c r="AB527" s="9">
        <v>2.302</v>
      </c>
      <c r="AC527" s="9">
        <v>4514.87</v>
      </c>
      <c r="AD527" s="9">
        <f t="shared" si="8"/>
        <v>0</v>
      </c>
    </row>
    <row r="528" spans="1:30" x14ac:dyDescent="0.35">
      <c r="A528" s="2">
        <v>2021</v>
      </c>
      <c r="B528" s="3" t="s">
        <v>1176</v>
      </c>
      <c r="C528" s="4"/>
      <c r="D528" s="5" t="s">
        <v>595</v>
      </c>
      <c r="E528" s="6" t="s">
        <v>540</v>
      </c>
      <c r="F528" s="7" t="s">
        <v>177</v>
      </c>
      <c r="G528" s="11">
        <v>3239.7674219999999</v>
      </c>
      <c r="H528" s="11">
        <v>58.689</v>
      </c>
      <c r="I528" s="14">
        <v>3298.4560000000001</v>
      </c>
      <c r="J528" s="12"/>
      <c r="K528" s="9"/>
      <c r="L528" s="9">
        <v>533.40300000000002</v>
      </c>
      <c r="M528" s="9"/>
      <c r="N528" s="9"/>
      <c r="O528" s="9"/>
      <c r="P528" s="9">
        <v>129.54</v>
      </c>
      <c r="Q528" s="9">
        <v>403.863</v>
      </c>
      <c r="R528" s="9"/>
      <c r="S528" s="9"/>
      <c r="T528" s="9"/>
      <c r="U528" s="9"/>
      <c r="V528" s="9">
        <v>1540.33</v>
      </c>
      <c r="W528" s="9">
        <v>1540.33</v>
      </c>
      <c r="X528" s="9"/>
      <c r="Y528" s="9"/>
      <c r="Z528" s="9"/>
      <c r="AA528" s="9"/>
      <c r="AB528" s="9">
        <v>13.381</v>
      </c>
      <c r="AC528" s="9">
        <v>1350.855</v>
      </c>
      <c r="AD528" s="9">
        <f t="shared" si="8"/>
        <v>0</v>
      </c>
    </row>
    <row r="529" spans="1:30" x14ac:dyDescent="0.35">
      <c r="A529" s="2">
        <v>2021</v>
      </c>
      <c r="B529" s="3" t="s">
        <v>1177</v>
      </c>
      <c r="C529" s="4"/>
      <c r="D529" s="5" t="s">
        <v>653</v>
      </c>
      <c r="E529" s="6" t="s">
        <v>540</v>
      </c>
      <c r="F529" s="7" t="s">
        <v>177</v>
      </c>
      <c r="G529" s="11">
        <v>937.33617000000004</v>
      </c>
      <c r="H529" s="11">
        <v>23.391999999999999</v>
      </c>
      <c r="I529" s="14">
        <v>960.72799999999995</v>
      </c>
      <c r="J529" s="12"/>
      <c r="K529" s="9"/>
      <c r="L529" s="9">
        <v>16.850000000000001</v>
      </c>
      <c r="M529" s="9"/>
      <c r="N529" s="9"/>
      <c r="O529" s="9"/>
      <c r="P529" s="9"/>
      <c r="Q529" s="9">
        <v>16.850000000000001</v>
      </c>
      <c r="R529" s="9"/>
      <c r="S529" s="9"/>
      <c r="T529" s="9"/>
      <c r="U529" s="9"/>
      <c r="V529" s="9">
        <v>161.79599999999999</v>
      </c>
      <c r="W529" s="9">
        <v>161.79599999999999</v>
      </c>
      <c r="X529" s="9"/>
      <c r="Y529" s="9"/>
      <c r="Z529" s="9"/>
      <c r="AA529" s="9"/>
      <c r="AB529" s="9">
        <v>0.187</v>
      </c>
      <c r="AC529" s="9">
        <v>827.83600000000001</v>
      </c>
      <c r="AD529" s="9">
        <f t="shared" si="8"/>
        <v>0</v>
      </c>
    </row>
    <row r="530" spans="1:30" x14ac:dyDescent="0.35">
      <c r="A530" s="2">
        <v>2021</v>
      </c>
      <c r="B530" s="3" t="s">
        <v>1178</v>
      </c>
      <c r="C530" s="4" t="s">
        <v>45</v>
      </c>
      <c r="D530" s="5" t="s">
        <v>438</v>
      </c>
      <c r="E530" s="6" t="s">
        <v>532</v>
      </c>
      <c r="F530" s="7" t="s">
        <v>72</v>
      </c>
      <c r="G530" s="9">
        <v>186.69799999999998</v>
      </c>
      <c r="H530" s="9">
        <v>0</v>
      </c>
      <c r="I530" s="9">
        <v>186.69799999999998</v>
      </c>
      <c r="J530" s="9"/>
      <c r="K530" s="9"/>
      <c r="L530" s="9"/>
      <c r="M530" s="9"/>
      <c r="N530" s="9"/>
      <c r="O530" s="9"/>
      <c r="P530" s="9"/>
      <c r="Q530" s="9"/>
      <c r="R530" s="9"/>
      <c r="S530" s="9">
        <v>159.06028061381201</v>
      </c>
      <c r="T530" s="9"/>
      <c r="U530" s="9"/>
      <c r="V530" s="9"/>
      <c r="W530" s="9"/>
      <c r="X530" s="9"/>
      <c r="Y530" s="9"/>
      <c r="Z530" s="9"/>
      <c r="AA530" s="9"/>
      <c r="AB530" s="9"/>
      <c r="AC530" s="9">
        <v>40.635699999999986</v>
      </c>
      <c r="AD530" s="9">
        <f t="shared" si="8"/>
        <v>0</v>
      </c>
    </row>
    <row r="531" spans="1:30" x14ac:dyDescent="0.35">
      <c r="A531" s="2">
        <v>2021</v>
      </c>
      <c r="B531" s="3" t="s">
        <v>1179</v>
      </c>
      <c r="C531" s="4"/>
      <c r="D531" s="5" t="s">
        <v>467</v>
      </c>
      <c r="E531" s="6" t="s">
        <v>532</v>
      </c>
      <c r="F531" s="7" t="s">
        <v>72</v>
      </c>
      <c r="G531" s="9">
        <v>8856.3779999999988</v>
      </c>
      <c r="H531" s="9">
        <v>11.36</v>
      </c>
      <c r="I531" s="9">
        <v>8867.7379999999994</v>
      </c>
      <c r="J531" s="9">
        <v>7.16</v>
      </c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>
        <v>1566.9</v>
      </c>
      <c r="W531" s="9"/>
      <c r="X531" s="9">
        <v>1564.06</v>
      </c>
      <c r="Y531" s="9">
        <v>2.84</v>
      </c>
      <c r="Z531" s="9">
        <v>2677.3359999999998</v>
      </c>
      <c r="AA531" s="9"/>
      <c r="AB531" s="9">
        <v>0.105</v>
      </c>
      <c r="AC531" s="9">
        <v>4151.9189999999999</v>
      </c>
      <c r="AD531" s="9">
        <f t="shared" si="8"/>
        <v>464.31800000000112</v>
      </c>
    </row>
    <row r="532" spans="1:30" x14ac:dyDescent="0.35">
      <c r="A532" s="2">
        <v>2021</v>
      </c>
      <c r="B532" s="3" t="s">
        <v>1180</v>
      </c>
      <c r="C532" s="4"/>
      <c r="D532" s="5" t="s">
        <v>468</v>
      </c>
      <c r="E532" s="6" t="s">
        <v>529</v>
      </c>
      <c r="F532" s="13" t="s">
        <v>55</v>
      </c>
      <c r="G532" s="9">
        <v>21787.904999999999</v>
      </c>
      <c r="H532" s="9">
        <v>207.08600000000001</v>
      </c>
      <c r="I532" s="9">
        <v>21994.991000000002</v>
      </c>
      <c r="J532" s="9">
        <v>815.673</v>
      </c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>
        <v>771.57500000000005</v>
      </c>
      <c r="W532" s="9">
        <v>771.57500000000005</v>
      </c>
      <c r="X532" s="9"/>
      <c r="Y532" s="9"/>
      <c r="Z532" s="9"/>
      <c r="AA532" s="9"/>
      <c r="AB532" s="9">
        <v>8.9389999999999983</v>
      </c>
      <c r="AC532" s="9">
        <v>20237.633999999998</v>
      </c>
      <c r="AD532" s="9">
        <f t="shared" si="8"/>
        <v>161.17000000000553</v>
      </c>
    </row>
    <row r="533" spans="1:30" x14ac:dyDescent="0.35">
      <c r="A533" s="2">
        <v>2021</v>
      </c>
      <c r="B533" s="3" t="s">
        <v>1181</v>
      </c>
      <c r="C533" s="4"/>
      <c r="D533" s="5" t="s">
        <v>469</v>
      </c>
      <c r="E533" s="6" t="s">
        <v>522</v>
      </c>
      <c r="F533" s="7" t="s">
        <v>64</v>
      </c>
      <c r="G533" s="11">
        <v>168123.66949299999</v>
      </c>
      <c r="H533" s="11">
        <v>626.9847929999994</v>
      </c>
      <c r="I533" s="14">
        <v>168750.65400000001</v>
      </c>
      <c r="J533" s="12"/>
      <c r="K533" s="9"/>
      <c r="L533" s="9">
        <v>93938.621790999998</v>
      </c>
      <c r="M533" s="9"/>
      <c r="N533" s="9"/>
      <c r="O533" s="9"/>
      <c r="P533" s="9">
        <v>83645.160999999993</v>
      </c>
      <c r="Q533" s="9">
        <v>1001.706</v>
      </c>
      <c r="R533" s="9">
        <v>9291.7549999999992</v>
      </c>
      <c r="S533" s="9"/>
      <c r="T533" s="9"/>
      <c r="U533" s="9"/>
      <c r="V533" s="9">
        <v>1510.3510000000001</v>
      </c>
      <c r="W533" s="9">
        <v>1510.3510000000001</v>
      </c>
      <c r="X533" s="9"/>
      <c r="Y533" s="9"/>
      <c r="Z533" s="9"/>
      <c r="AA533" s="9"/>
      <c r="AB533" s="9">
        <v>9.1549999999999994</v>
      </c>
      <c r="AC533" s="9">
        <v>62923.595999999998</v>
      </c>
      <c r="AD533" s="9">
        <f t="shared" si="8"/>
        <v>10368.93020900002</v>
      </c>
    </row>
    <row r="534" spans="1:30" x14ac:dyDescent="0.35">
      <c r="A534" s="2">
        <v>2021</v>
      </c>
      <c r="B534" s="3" t="s">
        <v>1182</v>
      </c>
      <c r="C534" s="4"/>
      <c r="D534" s="5" t="s">
        <v>470</v>
      </c>
      <c r="E534" s="6" t="s">
        <v>505</v>
      </c>
      <c r="F534" s="7" t="s">
        <v>100</v>
      </c>
      <c r="G534" s="9">
        <v>0.46</v>
      </c>
      <c r="H534" s="9"/>
      <c r="I534" s="9">
        <v>0.46</v>
      </c>
      <c r="J534" s="9">
        <v>0.46</v>
      </c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>
        <f t="shared" si="8"/>
        <v>0</v>
      </c>
    </row>
    <row r="535" spans="1:30" x14ac:dyDescent="0.35">
      <c r="A535" s="2">
        <v>2021</v>
      </c>
      <c r="B535" s="3" t="s">
        <v>1183</v>
      </c>
      <c r="C535" s="4"/>
      <c r="D535" s="5" t="s">
        <v>471</v>
      </c>
      <c r="E535" s="6" t="s">
        <v>551</v>
      </c>
      <c r="F535" s="7" t="s">
        <v>42</v>
      </c>
      <c r="G535" s="9">
        <v>88215.771179999996</v>
      </c>
      <c r="H535" s="9">
        <v>437.04700000000003</v>
      </c>
      <c r="I535" s="9">
        <v>88652.818180000002</v>
      </c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>
        <v>2</v>
      </c>
      <c r="U535" s="9"/>
      <c r="V535" s="9">
        <v>1.2325000000000002</v>
      </c>
      <c r="W535" s="9">
        <v>1.2325000000000002</v>
      </c>
      <c r="X535" s="9"/>
      <c r="Y535" s="9"/>
      <c r="Z535" s="9"/>
      <c r="AA535" s="9"/>
      <c r="AB535" s="9"/>
      <c r="AC535" s="9">
        <v>87713.837180000002</v>
      </c>
      <c r="AD535" s="9">
        <f t="shared" si="8"/>
        <v>935.74850000000151</v>
      </c>
    </row>
    <row r="536" spans="1:30" x14ac:dyDescent="0.35">
      <c r="A536" s="2">
        <v>2021</v>
      </c>
      <c r="B536" s="3" t="s">
        <v>1184</v>
      </c>
      <c r="C536" s="4"/>
      <c r="D536" s="5" t="s">
        <v>472</v>
      </c>
      <c r="E536" s="6" t="s">
        <v>545</v>
      </c>
      <c r="F536" s="7" t="s">
        <v>59</v>
      </c>
      <c r="G536" s="9">
        <v>101528.46807999995</v>
      </c>
      <c r="H536" s="9">
        <v>202.82999999999998</v>
      </c>
      <c r="I536" s="9">
        <v>101731.29807999995</v>
      </c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>
        <v>66863.317779999983</v>
      </c>
      <c r="W536" s="9"/>
      <c r="X536" s="9">
        <v>63718.118000000002</v>
      </c>
      <c r="Y536" s="9">
        <v>3145.2</v>
      </c>
      <c r="Z536" s="9">
        <v>10099.746000000001</v>
      </c>
      <c r="AA536" s="9">
        <v>7256.6699999999992</v>
      </c>
      <c r="AB536" s="9"/>
      <c r="AC536" s="9">
        <v>3097.7950999999994</v>
      </c>
      <c r="AD536" s="9">
        <f t="shared" si="8"/>
        <v>14413.76919999997</v>
      </c>
    </row>
    <row r="537" spans="1:30" x14ac:dyDescent="0.35">
      <c r="A537" s="2">
        <v>2021</v>
      </c>
      <c r="B537" s="3" t="s">
        <v>1185</v>
      </c>
      <c r="C537" s="4"/>
      <c r="D537" s="5" t="s">
        <v>473</v>
      </c>
      <c r="E537" s="16" t="s">
        <v>565</v>
      </c>
      <c r="F537" s="13" t="s">
        <v>369</v>
      </c>
      <c r="G537" s="9">
        <v>291.31999999523163</v>
      </c>
      <c r="H537" s="9"/>
      <c r="I537" s="9">
        <v>291.31999999523163</v>
      </c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>
        <v>154.84</v>
      </c>
      <c r="AB537" s="9"/>
      <c r="AC537" s="9">
        <v>30</v>
      </c>
      <c r="AD537" s="9">
        <f t="shared" si="8"/>
        <v>106.47999999523162</v>
      </c>
    </row>
    <row r="538" spans="1:30" x14ac:dyDescent="0.35">
      <c r="A538" s="2">
        <v>2021</v>
      </c>
      <c r="B538" s="3" t="s">
        <v>1186</v>
      </c>
      <c r="C538" s="4"/>
      <c r="D538" s="5" t="s">
        <v>474</v>
      </c>
      <c r="E538" s="6" t="s">
        <v>560</v>
      </c>
      <c r="F538" s="7" t="s">
        <v>40</v>
      </c>
      <c r="G538" s="9">
        <v>15226.957000000002</v>
      </c>
      <c r="H538" s="9">
        <v>412.65</v>
      </c>
      <c r="I538" s="9">
        <v>15639.607000000002</v>
      </c>
      <c r="J538" s="9">
        <v>11220.95</v>
      </c>
      <c r="K538" s="9"/>
      <c r="L538" s="9"/>
      <c r="M538" s="9"/>
      <c r="N538" s="9"/>
      <c r="O538" s="9"/>
      <c r="P538" s="9"/>
      <c r="Q538" s="9"/>
      <c r="R538" s="9"/>
      <c r="S538" s="9">
        <v>110.86</v>
      </c>
      <c r="T538" s="9"/>
      <c r="U538" s="9"/>
      <c r="V538" s="9"/>
      <c r="W538" s="9"/>
      <c r="X538" s="9"/>
      <c r="Y538" s="9"/>
      <c r="Z538" s="9"/>
      <c r="AA538" s="9"/>
      <c r="AB538" s="9"/>
      <c r="AC538" s="9">
        <v>4299.6869999999999</v>
      </c>
      <c r="AD538" s="9">
        <f t="shared" si="8"/>
        <v>8.1100000000014916</v>
      </c>
    </row>
    <row r="539" spans="1:30" x14ac:dyDescent="0.35">
      <c r="A539" s="2">
        <v>2021</v>
      </c>
      <c r="B539" s="3" t="s">
        <v>1187</v>
      </c>
      <c r="C539" s="4"/>
      <c r="D539" s="5" t="s">
        <v>475</v>
      </c>
      <c r="E539" s="6" t="s">
        <v>548</v>
      </c>
      <c r="F539" s="7" t="s">
        <v>476</v>
      </c>
      <c r="G539" s="9">
        <v>727734.37800000003</v>
      </c>
      <c r="H539" s="9">
        <v>0.35</v>
      </c>
      <c r="I539" s="9">
        <v>727734.728</v>
      </c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>
        <v>714859.26300000004</v>
      </c>
      <c r="AD539" s="9">
        <f t="shared" si="8"/>
        <v>12875.464999999967</v>
      </c>
    </row>
    <row r="540" spans="1:30" x14ac:dyDescent="0.35">
      <c r="A540" s="2">
        <v>2021</v>
      </c>
      <c r="B540" s="3" t="s">
        <v>1188</v>
      </c>
      <c r="C540" s="4"/>
      <c r="D540" s="5" t="s">
        <v>477</v>
      </c>
      <c r="E540" s="6" t="s">
        <v>548</v>
      </c>
      <c r="F540" s="7" t="s">
        <v>476</v>
      </c>
      <c r="G540" s="9">
        <v>298.21000000000004</v>
      </c>
      <c r="H540" s="9"/>
      <c r="I540" s="9">
        <v>298.21000000000004</v>
      </c>
      <c r="J540" s="9">
        <v>14.84</v>
      </c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>
        <v>283.37</v>
      </c>
      <c r="AD540" s="9">
        <f t="shared" si="8"/>
        <v>5.6843418860808015E-14</v>
      </c>
    </row>
    <row r="541" spans="1:30" x14ac:dyDescent="0.35">
      <c r="A541" s="2">
        <v>2021</v>
      </c>
      <c r="B541" s="3" t="s">
        <v>1189</v>
      </c>
      <c r="C541" s="4"/>
      <c r="D541" s="5" t="s">
        <v>478</v>
      </c>
      <c r="E541" s="6" t="s">
        <v>549</v>
      </c>
      <c r="F541" s="7" t="s">
        <v>479</v>
      </c>
      <c r="G541" s="9">
        <v>15659.68</v>
      </c>
      <c r="H541" s="9"/>
      <c r="I541" s="9">
        <v>15659.68</v>
      </c>
      <c r="J541" s="9">
        <v>11733.72</v>
      </c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>
        <v>3431.16</v>
      </c>
      <c r="AB541" s="9"/>
      <c r="AC541" s="9">
        <v>265.62</v>
      </c>
      <c r="AD541" s="9">
        <f t="shared" si="8"/>
        <v>229.18000000000109</v>
      </c>
    </row>
    <row r="542" spans="1:30" x14ac:dyDescent="0.35">
      <c r="A542" s="2">
        <v>2021</v>
      </c>
      <c r="B542" s="3" t="s">
        <v>1190</v>
      </c>
      <c r="C542" s="4"/>
      <c r="D542" s="5" t="s">
        <v>480</v>
      </c>
      <c r="E542" s="6" t="s">
        <v>548</v>
      </c>
      <c r="F542" s="7" t="s">
        <v>476</v>
      </c>
      <c r="G542" s="9">
        <v>58623.805999999997</v>
      </c>
      <c r="H542" s="9">
        <v>576.81500000000005</v>
      </c>
      <c r="I542" s="9">
        <v>59200.620999999999</v>
      </c>
      <c r="J542" s="9">
        <v>10858.282999999999</v>
      </c>
      <c r="K542" s="9"/>
      <c r="L542" s="9"/>
      <c r="M542" s="9"/>
      <c r="N542" s="9"/>
      <c r="O542" s="9"/>
      <c r="P542" s="9"/>
      <c r="Q542" s="9"/>
      <c r="R542" s="9"/>
      <c r="S542" s="9">
        <v>72.11</v>
      </c>
      <c r="T542" s="9"/>
      <c r="U542" s="9"/>
      <c r="V542" s="9"/>
      <c r="W542" s="9"/>
      <c r="X542" s="9"/>
      <c r="Y542" s="9"/>
      <c r="Z542" s="9">
        <v>1758.0409999999999</v>
      </c>
      <c r="AA542" s="9"/>
      <c r="AB542" s="9">
        <v>226.74799999999999</v>
      </c>
      <c r="AC542" s="9">
        <v>43690.167999999998</v>
      </c>
      <c r="AD542" s="9">
        <f t="shared" si="8"/>
        <v>2595.2710000000079</v>
      </c>
    </row>
    <row r="543" spans="1:30" x14ac:dyDescent="0.35">
      <c r="A543" s="2">
        <v>2021</v>
      </c>
      <c r="B543" s="3" t="s">
        <v>1191</v>
      </c>
      <c r="C543" s="4"/>
      <c r="D543" s="5" t="s">
        <v>481</v>
      </c>
      <c r="E543" s="6" t="s">
        <v>548</v>
      </c>
      <c r="F543" s="7" t="s">
        <v>476</v>
      </c>
      <c r="G543" s="9">
        <v>111.28</v>
      </c>
      <c r="H543" s="9"/>
      <c r="I543" s="9">
        <v>111.28</v>
      </c>
      <c r="J543" s="9">
        <v>111.28</v>
      </c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>
        <v>0.78200000000000003</v>
      </c>
      <c r="AD543" s="9">
        <f t="shared" si="8"/>
        <v>0</v>
      </c>
    </row>
  </sheetData>
  <mergeCells count="29">
    <mergeCell ref="Y3:Y4"/>
    <mergeCell ref="AC3:AC4"/>
    <mergeCell ref="AC1:AC2"/>
    <mergeCell ref="AD1:AD4"/>
    <mergeCell ref="J2:J3"/>
    <mergeCell ref="K2:K3"/>
    <mergeCell ref="M2:R2"/>
    <mergeCell ref="W2:Y2"/>
    <mergeCell ref="L3:L4"/>
    <mergeCell ref="L1:R1"/>
    <mergeCell ref="S1:U2"/>
    <mergeCell ref="V1:Y1"/>
    <mergeCell ref="Z1:Z4"/>
    <mergeCell ref="AA1:AA3"/>
    <mergeCell ref="AB1:AB3"/>
    <mergeCell ref="U3:U4"/>
    <mergeCell ref="V3:V4"/>
    <mergeCell ref="W3:W4"/>
    <mergeCell ref="X3:X4"/>
    <mergeCell ref="G1:G4"/>
    <mergeCell ref="H1:H4"/>
    <mergeCell ref="I1:I4"/>
    <mergeCell ref="J1:K1"/>
    <mergeCell ref="A1:A4"/>
    <mergeCell ref="B1:B4"/>
    <mergeCell ref="C1:C4"/>
    <mergeCell ref="D1:D4"/>
    <mergeCell ref="E1:E4"/>
    <mergeCell ref="F1:F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2021 tik 6-ženkl</vt:lpstr>
      <vt:lpstr>2021 su 8-ženkl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 Baneliene</dc:creator>
  <cp:lastModifiedBy>Jūratė Banelienė</cp:lastModifiedBy>
  <dcterms:created xsi:type="dcterms:W3CDTF">2022-12-27T12:06:27Z</dcterms:created>
  <dcterms:modified xsi:type="dcterms:W3CDTF">2026-08-31T12:58:36Z</dcterms:modified>
</cp:coreProperties>
</file>