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 disko duomenys\Atliekų apskaita OFICIALIOS ATASKAITOS\"/>
    </mc:Choice>
  </mc:AlternateContent>
  <xr:revisionPtr revIDLastSave="0" documentId="13_ncr:1_{BAC94146-85A3-48D2-889D-3DD39F3F66B9}" xr6:coauthVersionLast="47" xr6:coauthVersionMax="47" xr10:uidLastSave="{00000000-0000-0000-0000-000000000000}"/>
  <bookViews>
    <workbookView xWindow="-110" yWindow="-110" windowWidth="19420" windowHeight="10300" xr2:uid="{B2D97C9E-CFF3-476A-AB70-E90058537D51}"/>
  </bookViews>
  <sheets>
    <sheet name="2023 tik 6-ženkl" sheetId="1" r:id="rId1"/>
    <sheet name="2023 su 8-ženkl" sheetId="2" r:id="rId2"/>
  </sheets>
  <definedNames>
    <definedName name="_xlnm._FilterDatabase" localSheetId="1" hidden="1">'2023 su 8-ženkl'!$A$5:$AB$529</definedName>
    <definedName name="_xlnm._FilterDatabase" localSheetId="0" hidden="1">'2023 tik 6-ženkl'!$A$1:$AB$425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29" i="2" l="1"/>
  <c r="AB528" i="2"/>
  <c r="AB527" i="2"/>
  <c r="AB526" i="2"/>
  <c r="AB525" i="2"/>
  <c r="AB524" i="2"/>
  <c r="AB523" i="2"/>
  <c r="AB522" i="2"/>
  <c r="AB521" i="2"/>
  <c r="AB520" i="2"/>
  <c r="AB519" i="2"/>
  <c r="AB518" i="2"/>
  <c r="AB517" i="2"/>
  <c r="AB516" i="2"/>
  <c r="AB515" i="2"/>
  <c r="AB514" i="2"/>
  <c r="AB513" i="2"/>
  <c r="AB512" i="2"/>
  <c r="AB511" i="2"/>
  <c r="AB510" i="2"/>
  <c r="AB509" i="2"/>
  <c r="AB508" i="2"/>
  <c r="AB507" i="2"/>
  <c r="AB506" i="2"/>
  <c r="AB505" i="2"/>
  <c r="AB504" i="2"/>
  <c r="AB503" i="2"/>
  <c r="AB502" i="2"/>
  <c r="AB501" i="2"/>
  <c r="AB500" i="2"/>
  <c r="AB499" i="2"/>
  <c r="AB498" i="2"/>
  <c r="AB497" i="2"/>
  <c r="AB496" i="2"/>
  <c r="AB495" i="2"/>
  <c r="AB494" i="2"/>
  <c r="AB493" i="2"/>
  <c r="AB492" i="2"/>
  <c r="AB491" i="2"/>
  <c r="AB490" i="2"/>
  <c r="AB489" i="2"/>
  <c r="AB488" i="2"/>
  <c r="AB487" i="2"/>
  <c r="AB486" i="2"/>
  <c r="AB485" i="2"/>
  <c r="AB484" i="2"/>
  <c r="AB483" i="2"/>
  <c r="AB482" i="2"/>
  <c r="AB481" i="2"/>
  <c r="AB480" i="2"/>
  <c r="AB479" i="2"/>
  <c r="AB478" i="2"/>
  <c r="AB477" i="2"/>
  <c r="AB476" i="2"/>
  <c r="AB475" i="2"/>
  <c r="AB474" i="2"/>
  <c r="AB473" i="2"/>
  <c r="AB472" i="2"/>
  <c r="AB471" i="2"/>
  <c r="AB470" i="2"/>
  <c r="AB469" i="2"/>
  <c r="AB468" i="2"/>
  <c r="AB467" i="2"/>
  <c r="AB466" i="2"/>
  <c r="AB465" i="2"/>
  <c r="AB464" i="2"/>
  <c r="AB463" i="2"/>
  <c r="AB462" i="2"/>
  <c r="AB461" i="2"/>
  <c r="AB460" i="2"/>
  <c r="AB459" i="2"/>
  <c r="AB458" i="2"/>
  <c r="AB457" i="2"/>
  <c r="AB456" i="2"/>
  <c r="AB455" i="2"/>
  <c r="AB454" i="2"/>
  <c r="AB453" i="2"/>
  <c r="AB452" i="2"/>
  <c r="AB451" i="2"/>
  <c r="AB450" i="2"/>
  <c r="AB449" i="2"/>
  <c r="AB448" i="2"/>
  <c r="AB447" i="2"/>
  <c r="AB446" i="2"/>
  <c r="AB445" i="2"/>
  <c r="AB444" i="2"/>
  <c r="AB443" i="2"/>
  <c r="AB442" i="2"/>
  <c r="AB441" i="2"/>
  <c r="AB440" i="2"/>
  <c r="AB439" i="2"/>
  <c r="AB438" i="2"/>
  <c r="AB437" i="2"/>
  <c r="AB436" i="2"/>
  <c r="AB435" i="2"/>
  <c r="AB434" i="2"/>
  <c r="AB433" i="2"/>
  <c r="AB432" i="2"/>
  <c r="AB431" i="2"/>
  <c r="AB430" i="2"/>
  <c r="AB429" i="2"/>
  <c r="AB428" i="2"/>
  <c r="AB427" i="2"/>
  <c r="AB426" i="2"/>
  <c r="AB425" i="2"/>
  <c r="AB424" i="2"/>
  <c r="AB423" i="2"/>
  <c r="AB422" i="2"/>
  <c r="AB421" i="2"/>
  <c r="AB420" i="2"/>
  <c r="AB419" i="2"/>
  <c r="AB418" i="2"/>
  <c r="AB417" i="2"/>
  <c r="AB416" i="2"/>
  <c r="AB415" i="2"/>
  <c r="AB414" i="2"/>
  <c r="AB413" i="2"/>
  <c r="AB412" i="2"/>
  <c r="AB411" i="2"/>
  <c r="AB410" i="2"/>
  <c r="AB409" i="2"/>
  <c r="AB408" i="2"/>
  <c r="AB407" i="2"/>
  <c r="AB406" i="2"/>
  <c r="AB405" i="2"/>
  <c r="AB404" i="2"/>
  <c r="AB403" i="2"/>
  <c r="AB402" i="2"/>
  <c r="AB401" i="2"/>
  <c r="AB400" i="2"/>
  <c r="AB399" i="2"/>
  <c r="AB398" i="2"/>
  <c r="AB397" i="2"/>
  <c r="AB396" i="2"/>
  <c r="AB395" i="2"/>
  <c r="AB394" i="2"/>
  <c r="AB393" i="2"/>
  <c r="AB392" i="2"/>
  <c r="AB391" i="2"/>
  <c r="AB390" i="2"/>
  <c r="AB389" i="2"/>
  <c r="AB388" i="2"/>
  <c r="AB387" i="2"/>
  <c r="AB386" i="2"/>
  <c r="AB385" i="2"/>
  <c r="AB384" i="2"/>
  <c r="AB383" i="2"/>
  <c r="AB382" i="2"/>
  <c r="AB381" i="2"/>
  <c r="AB380" i="2"/>
  <c r="AB379" i="2"/>
  <c r="AB378" i="2"/>
  <c r="AB377" i="2"/>
  <c r="AB376" i="2"/>
  <c r="AB375" i="2"/>
  <c r="AB374" i="2"/>
  <c r="AB373" i="2"/>
  <c r="AB372" i="2"/>
  <c r="AB371" i="2"/>
  <c r="AB370" i="2"/>
  <c r="AB369" i="2"/>
  <c r="AB368" i="2"/>
  <c r="AB367" i="2"/>
  <c r="AB366" i="2"/>
  <c r="AB365" i="2"/>
  <c r="AB364" i="2"/>
  <c r="AB363" i="2"/>
  <c r="AB362" i="2"/>
  <c r="AB361" i="2"/>
  <c r="AB360" i="2"/>
  <c r="AB359" i="2"/>
  <c r="AB358" i="2"/>
  <c r="AB357" i="2"/>
  <c r="AB356" i="2"/>
  <c r="AB355" i="2"/>
  <c r="AB354" i="2"/>
  <c r="AB353" i="2"/>
  <c r="AB352" i="2"/>
  <c r="AB351" i="2"/>
  <c r="AB350" i="2"/>
  <c r="AB349" i="2"/>
  <c r="AB348" i="2"/>
  <c r="AB347" i="2"/>
  <c r="AB346" i="2"/>
  <c r="AB345" i="2"/>
  <c r="AB344" i="2"/>
  <c r="AB343" i="2"/>
  <c r="AB342" i="2"/>
  <c r="AB341" i="2"/>
  <c r="AB340" i="2"/>
  <c r="AB339" i="2"/>
  <c r="AB338" i="2"/>
  <c r="AB337" i="2"/>
  <c r="AB336" i="2"/>
  <c r="AB335" i="2"/>
  <c r="AB334" i="2"/>
  <c r="AB333" i="2"/>
  <c r="AB332" i="2"/>
  <c r="AB331" i="2"/>
  <c r="AB330" i="2"/>
  <c r="AB329" i="2"/>
  <c r="AB328" i="2"/>
  <c r="AB327" i="2"/>
  <c r="AB326" i="2"/>
  <c r="AB325" i="2"/>
  <c r="AB324" i="2"/>
  <c r="AB323" i="2"/>
  <c r="AB322" i="2"/>
  <c r="AB321" i="2"/>
  <c r="AB320" i="2"/>
  <c r="AB319" i="2"/>
  <c r="AB318" i="2"/>
  <c r="AB317" i="2"/>
  <c r="AB316" i="2"/>
  <c r="AB315" i="2"/>
  <c r="AB314" i="2"/>
  <c r="AB313" i="2"/>
  <c r="AB312" i="2"/>
  <c r="AB311" i="2"/>
  <c r="AB310" i="2"/>
  <c r="AB309" i="2"/>
  <c r="AB308" i="2"/>
  <c r="AB307" i="2"/>
  <c r="AB306" i="2"/>
  <c r="AB305" i="2"/>
  <c r="AB304" i="2"/>
  <c r="AB303" i="2"/>
  <c r="AB302" i="2"/>
  <c r="AB301" i="2"/>
  <c r="AB300" i="2"/>
  <c r="AB299" i="2"/>
  <c r="AB298" i="2"/>
  <c r="AB297" i="2"/>
  <c r="AB296" i="2"/>
  <c r="AB295" i="2"/>
  <c r="AB294" i="2"/>
  <c r="AB293" i="2"/>
  <c r="AB292" i="2"/>
  <c r="AB291" i="2"/>
  <c r="AB290" i="2"/>
  <c r="AB289" i="2"/>
  <c r="AB288" i="2"/>
  <c r="AB287" i="2"/>
  <c r="AB286" i="2"/>
  <c r="AB285" i="2"/>
  <c r="AB284" i="2"/>
  <c r="AB283" i="2"/>
  <c r="AB282" i="2"/>
  <c r="AB281" i="2"/>
  <c r="AB280" i="2"/>
  <c r="AB279" i="2"/>
  <c r="AB278" i="2"/>
  <c r="AB277" i="2"/>
  <c r="AB276" i="2"/>
  <c r="AB275" i="2"/>
  <c r="AB274" i="2"/>
  <c r="AB273" i="2"/>
  <c r="AB272" i="2"/>
  <c r="AB271" i="2"/>
  <c r="AB270" i="2"/>
  <c r="AB269" i="2"/>
  <c r="AB268" i="2"/>
  <c r="AB267" i="2"/>
  <c r="AB266" i="2"/>
  <c r="AB265" i="2"/>
  <c r="AB264" i="2"/>
  <c r="AB263" i="2"/>
  <c r="AB262" i="2"/>
  <c r="AB261" i="2"/>
  <c r="AB260" i="2"/>
  <c r="AB259" i="2"/>
  <c r="AB258" i="2"/>
  <c r="AB257" i="2"/>
  <c r="AB256" i="2"/>
  <c r="AB255" i="2"/>
  <c r="AB254" i="2"/>
  <c r="AB253" i="2"/>
  <c r="AB252" i="2"/>
  <c r="AB251" i="2"/>
  <c r="AB250" i="2"/>
  <c r="AB249" i="2"/>
  <c r="AB248" i="2"/>
  <c r="AB247" i="2"/>
  <c r="AB246" i="2"/>
  <c r="AB245" i="2"/>
  <c r="AB244" i="2"/>
  <c r="AB243" i="2"/>
  <c r="AB242" i="2"/>
  <c r="AB241" i="2"/>
  <c r="AB240" i="2"/>
  <c r="AB239" i="2"/>
  <c r="AB238" i="2"/>
  <c r="AB237" i="2"/>
  <c r="AB236" i="2"/>
  <c r="AB235" i="2"/>
  <c r="AB234" i="2"/>
  <c r="AB233" i="2"/>
  <c r="AB232" i="2"/>
  <c r="AB231" i="2"/>
  <c r="AB230" i="2"/>
  <c r="AB229" i="2"/>
  <c r="AB228" i="2"/>
  <c r="AB227" i="2"/>
  <c r="AB226" i="2"/>
  <c r="AB225" i="2"/>
  <c r="AB224" i="2"/>
  <c r="AB223" i="2"/>
  <c r="AB222" i="2"/>
  <c r="AB221" i="2"/>
  <c r="AB220" i="2"/>
  <c r="AB219" i="2"/>
  <c r="AB218" i="2"/>
  <c r="AB217" i="2"/>
  <c r="AB216" i="2"/>
  <c r="AB215" i="2"/>
  <c r="AB214" i="2"/>
  <c r="AB213" i="2"/>
  <c r="AB212" i="2"/>
  <c r="AB211" i="2"/>
  <c r="AB210" i="2"/>
  <c r="AB209" i="2"/>
  <c r="AB208" i="2"/>
  <c r="AB207" i="2"/>
  <c r="AB206" i="2"/>
  <c r="AB205" i="2"/>
  <c r="AB204" i="2"/>
  <c r="AB203" i="2"/>
  <c r="AB202" i="2"/>
  <c r="AB201" i="2"/>
  <c r="AB200" i="2"/>
  <c r="AB199" i="2"/>
  <c r="AB198" i="2"/>
  <c r="AB197" i="2"/>
  <c r="AB196" i="2"/>
  <c r="AB195" i="2"/>
  <c r="AB194" i="2"/>
  <c r="AB193" i="2"/>
  <c r="AB192" i="2"/>
  <c r="AB191" i="2"/>
  <c r="AB190" i="2"/>
  <c r="AB189" i="2"/>
  <c r="AB188" i="2"/>
  <c r="AB187" i="2"/>
  <c r="AB186" i="2"/>
  <c r="AB185" i="2"/>
  <c r="AB184" i="2"/>
  <c r="AB183" i="2"/>
  <c r="AB182" i="2"/>
  <c r="AB181" i="2"/>
  <c r="AB180" i="2"/>
  <c r="AB179" i="2"/>
  <c r="AB178" i="2"/>
  <c r="AB177" i="2"/>
  <c r="AB176" i="2"/>
  <c r="AB175" i="2"/>
  <c r="AB174" i="2"/>
  <c r="AB173" i="2"/>
  <c r="AB172" i="2"/>
  <c r="AB171" i="2"/>
  <c r="AB170" i="2"/>
  <c r="AB169" i="2"/>
  <c r="AB168" i="2"/>
  <c r="AB167" i="2"/>
  <c r="AB166" i="2"/>
  <c r="AB165" i="2"/>
  <c r="AB164" i="2"/>
  <c r="AB163" i="2"/>
  <c r="AB162" i="2"/>
  <c r="AB161" i="2"/>
  <c r="AB160" i="2"/>
  <c r="AB159" i="2"/>
  <c r="AB158" i="2"/>
  <c r="AB157" i="2"/>
  <c r="AB156" i="2"/>
  <c r="AB155" i="2"/>
  <c r="AB154" i="2"/>
  <c r="AB153" i="2"/>
  <c r="AB152" i="2"/>
  <c r="AB151" i="2"/>
  <c r="AB150" i="2"/>
  <c r="AB149" i="2"/>
  <c r="AB148" i="2"/>
  <c r="AB147" i="2"/>
  <c r="AB146" i="2"/>
  <c r="AB145" i="2"/>
  <c r="AB144" i="2"/>
  <c r="AB143" i="2"/>
  <c r="AB142" i="2"/>
  <c r="AB141" i="2"/>
  <c r="AB140" i="2"/>
  <c r="AB139" i="2"/>
  <c r="AB138" i="2"/>
  <c r="AB137" i="2"/>
  <c r="AB136" i="2"/>
  <c r="AB135" i="2"/>
  <c r="AB134" i="2"/>
  <c r="AB133" i="2"/>
  <c r="AB132" i="2"/>
  <c r="AB131" i="2"/>
  <c r="AB130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B110" i="2"/>
  <c r="AB109" i="2"/>
  <c r="AB108" i="2"/>
  <c r="AB107" i="2"/>
  <c r="AB106" i="2"/>
  <c r="AB105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90" i="2"/>
  <c r="AB89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A425" i="1" l="1"/>
  <c r="Z425" i="1"/>
  <c r="Y425" i="1"/>
  <c r="X425" i="1"/>
  <c r="W425" i="1"/>
  <c r="V425" i="1"/>
  <c r="U425" i="1"/>
  <c r="T425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407" i="1"/>
  <c r="AB406" i="1"/>
  <c r="AB405" i="1"/>
  <c r="AB404" i="1"/>
  <c r="AB403" i="1"/>
  <c r="AB402" i="1"/>
  <c r="AB401" i="1"/>
  <c r="AB400" i="1"/>
  <c r="AB399" i="1"/>
  <c r="AB398" i="1"/>
  <c r="AB397" i="1"/>
  <c r="AB396" i="1"/>
  <c r="AB395" i="1"/>
  <c r="AB394" i="1"/>
  <c r="AB393" i="1"/>
  <c r="AB392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425" i="1" l="1"/>
</calcChain>
</file>

<file path=xl/sharedStrings.xml><?xml version="1.0" encoding="utf-8"?>
<sst xmlns="http://schemas.openxmlformats.org/spreadsheetml/2006/main" count="4352" uniqueCount="1155">
  <si>
    <t>Metai</t>
  </si>
  <si>
    <t>atliekos kodas</t>
  </si>
  <si>
    <t>* - pavojinga</t>
  </si>
  <si>
    <t>atliekos pavadinimas</t>
  </si>
  <si>
    <t>stat. kodas</t>
  </si>
  <si>
    <t>stat. kodo pavadinimas</t>
  </si>
  <si>
    <t>Surinkta, t</t>
  </si>
  <si>
    <t>Susidarė atliekų apdorojimo metu, t</t>
  </si>
  <si>
    <t>Suma visų surinktų ir susidariusių, t</t>
  </si>
  <si>
    <t>Šalinimas</t>
  </si>
  <si>
    <t>Eksportas</t>
  </si>
  <si>
    <t>Deginimas</t>
  </si>
  <si>
    <t>Perdirbimas</t>
  </si>
  <si>
    <t>Perdirbta pagaminant kurą deginimui</t>
  </si>
  <si>
    <t>Naudojimas</t>
  </si>
  <si>
    <t>Paruošimas naudoti pakartotinai</t>
  </si>
  <si>
    <t xml:space="preserve">Apdorojimas </t>
  </si>
  <si>
    <t>sąvartyne</t>
  </si>
  <si>
    <t>kitais būdais</t>
  </si>
  <si>
    <t>Iš viso</t>
  </si>
  <si>
    <t>Iš jo:</t>
  </si>
  <si>
    <t>S4</t>
  </si>
  <si>
    <t>Deginimui</t>
  </si>
  <si>
    <t>Perdirbimui</t>
  </si>
  <si>
    <t>Apdorojimui prieš naudojimą</t>
  </si>
  <si>
    <t>Laikinajam laikymui</t>
  </si>
  <si>
    <t>naudojant kaip kurą ar kt. būdais energijai gauti</t>
  </si>
  <si>
    <t>sausumoje</t>
  </si>
  <si>
    <t>Sudegė gaisre</t>
  </si>
  <si>
    <t>R2-R9</t>
  </si>
  <si>
    <t>Perdirbta</t>
  </si>
  <si>
    <t>Kompostuota</t>
  </si>
  <si>
    <t>Biodujų išgavimas</t>
  </si>
  <si>
    <t>D8, D9, D14, R12, S5</t>
  </si>
  <si>
    <t>D1, D5</t>
  </si>
  <si>
    <t>D2, D4, D6</t>
  </si>
  <si>
    <t>D10</t>
  </si>
  <si>
    <t>R1</t>
  </si>
  <si>
    <t>R12</t>
  </si>
  <si>
    <t>R13</t>
  </si>
  <si>
    <t>01 01 01</t>
  </si>
  <si>
    <t>mineralų kasybos atliekos, kuriose yra metalų</t>
  </si>
  <si>
    <t>12.31</t>
  </si>
  <si>
    <t>Gamtinės kilmės mineralų atliekos</t>
  </si>
  <si>
    <t>01 03 99</t>
  </si>
  <si>
    <t>kitaip neapibrėžtos atliekos</t>
  </si>
  <si>
    <t>10.22</t>
  </si>
  <si>
    <t>Kitos mišrios ir neišrūšiuotos medžiagos</t>
  </si>
  <si>
    <t>01 04 09</t>
  </si>
  <si>
    <t>smėlio ir molio atliekos</t>
  </si>
  <si>
    <t>01 04 99</t>
  </si>
  <si>
    <t>01 05 99</t>
  </si>
  <si>
    <t>02 01 02</t>
  </si>
  <si>
    <t> </t>
  </si>
  <si>
    <t>gyvūnų audinių atliekos</t>
  </si>
  <si>
    <t>09.11</t>
  </si>
  <si>
    <t>Gyvūninės maisto gaminimo ir maisto produktų atliekos</t>
  </si>
  <si>
    <t>02 01 03</t>
  </si>
  <si>
    <t>augalų audinių atliekos</t>
  </si>
  <si>
    <t>09.22</t>
  </si>
  <si>
    <t>Augalinės maisto gaminimo ir maisto produktų atliekos</t>
  </si>
  <si>
    <t>02 01 04</t>
  </si>
  <si>
    <t>plastikų atliekos (išskyrus pakuotes)</t>
  </si>
  <si>
    <t>07.42</t>
  </si>
  <si>
    <t>Kitos plastikų atliekos</t>
  </si>
  <si>
    <t>02 01 06</t>
  </si>
  <si>
    <t>gyvūnų ekskrementai, šlapimas ir mėšlas (įskaitant naudotus šiaudus), srutos, atskirai surinkti ir tvarkomi ne susidarymo vietoje</t>
  </si>
  <si>
    <t>09.31</t>
  </si>
  <si>
    <t>Srutos ir mėšlas</t>
  </si>
  <si>
    <t>02 01 07</t>
  </si>
  <si>
    <t>miškininkystės atliekos</t>
  </si>
  <si>
    <t>09.21</t>
  </si>
  <si>
    <t>Žaliosios atliekos</t>
  </si>
  <si>
    <t>02 01 08</t>
  </si>
  <si>
    <t>*</t>
  </si>
  <si>
    <t>agrochemijos atliekos, kuriose yra pavojingųjų medžiagų</t>
  </si>
  <si>
    <t>02.11</t>
  </si>
  <si>
    <t>Agrochemijos produktų atliekos</t>
  </si>
  <si>
    <t>02 01 09</t>
  </si>
  <si>
    <t>agrochemijos atliekos, nenurodytos 02 01 08</t>
  </si>
  <si>
    <t>02 01 10</t>
  </si>
  <si>
    <t>metalų atliekos</t>
  </si>
  <si>
    <t>06.32</t>
  </si>
  <si>
    <t>Kitos įvairios metalo atliekos</t>
  </si>
  <si>
    <t>02 01 99</t>
  </si>
  <si>
    <t>02 02 01</t>
  </si>
  <si>
    <t>plovimo ir valymo dumblas</t>
  </si>
  <si>
    <t>02 02 02</t>
  </si>
  <si>
    <t>gyvūnų gyvulių audinių atliekos</t>
  </si>
  <si>
    <t>02 02 03</t>
  </si>
  <si>
    <t>medžiagos, netinkamos vartoti ar perdirbti</t>
  </si>
  <si>
    <t>02 02 04</t>
  </si>
  <si>
    <t>nuotekų valymo jų susidarymo vietoje dumblas</t>
  </si>
  <si>
    <t>11.12</t>
  </si>
  <si>
    <t>Biologiškai skaidus kitų nuotekų valymo dumblas</t>
  </si>
  <si>
    <t>02 02 99</t>
  </si>
  <si>
    <t>02 03 01</t>
  </si>
  <si>
    <t>plovimo, valymo, lupimo, centrifugavimo ir separavimo dumblas</t>
  </si>
  <si>
    <t>02 03 04</t>
  </si>
  <si>
    <t>02 03 05</t>
  </si>
  <si>
    <t>02 03 99</t>
  </si>
  <si>
    <t>02 04 99</t>
  </si>
  <si>
    <t>02 05 01</t>
  </si>
  <si>
    <t>02 05 02</t>
  </si>
  <si>
    <t>02 05 99</t>
  </si>
  <si>
    <t>02 06 01</t>
  </si>
  <si>
    <t>02 06 03</t>
  </si>
  <si>
    <t>02 06 99</t>
  </si>
  <si>
    <t>02 07 01</t>
  </si>
  <si>
    <t>žaliavų plovimo, valymo ir mechaninio smulkinimo atliekos</t>
  </si>
  <si>
    <t>02 07 04</t>
  </si>
  <si>
    <t>02 07 05</t>
  </si>
  <si>
    <t>02 07 99</t>
  </si>
  <si>
    <t>03 01 01</t>
  </si>
  <si>
    <t>medžio žievės ir kamščiamedžio atliekos</t>
  </si>
  <si>
    <t>07.53</t>
  </si>
  <si>
    <t>Kitos medienos atliekos</t>
  </si>
  <si>
    <t>03 01 04</t>
  </si>
  <si>
    <t>pjuvenos, drožlės, skiedros, mediena, medienos drožlių plokštės ir fanera, kuriuose yra pavojingųjų medžiagų</t>
  </si>
  <si>
    <t>07.52</t>
  </si>
  <si>
    <t>Pjuvenos ir drožlės</t>
  </si>
  <si>
    <t>03 01 05</t>
  </si>
  <si>
    <t>pjuvenos, drožlės, skiedros, medienos drožlių plokštės ir fanera, nenurodyti 03 01 04</t>
  </si>
  <si>
    <t>03 01 99</t>
  </si>
  <si>
    <t>03 03 01</t>
  </si>
  <si>
    <t>medžio žievės ir medienos atliekos</t>
  </si>
  <si>
    <t>03 03 07</t>
  </si>
  <si>
    <t>mechaniškai atskirtas popieriaus ir kartono atliekų virinimo brokas</t>
  </si>
  <si>
    <t>03 03 08</t>
  </si>
  <si>
    <t>perdirbti skirto popieriaus ir kartono rūšiavimo atliekos</t>
  </si>
  <si>
    <t>03 03 11</t>
  </si>
  <si>
    <t>nuotekų valymo jų susidarymo vietoje dumblas, nenurodytas 03 03 10</t>
  </si>
  <si>
    <t>03 03 99</t>
  </si>
  <si>
    <t>04 01 06</t>
  </si>
  <si>
    <t>dumblas, ypač nuotekų valymo jų susidarymo vietoje dumblas, kuriame yra chromo</t>
  </si>
  <si>
    <t>03.21</t>
  </si>
  <si>
    <t>Pramoninių procesų ir nuotekų valymo dumblas</t>
  </si>
  <si>
    <t>04 01 07</t>
  </si>
  <si>
    <t>dumblas, ypač nuotekų valymo jų susidarymo vietoje dumblas, kuriame nėra chromo</t>
  </si>
  <si>
    <t>04 01 09</t>
  </si>
  <si>
    <t>odos išdirbimo ir apdailos atliekos</t>
  </si>
  <si>
    <t>02.14</t>
  </si>
  <si>
    <t>Kitos cheminių preparatų atliekos</t>
  </si>
  <si>
    <t>04 01 99</t>
  </si>
  <si>
    <t>04 02 09</t>
  </si>
  <si>
    <t>sudėtinių medžiagų (impregnuotų tekstilės gaminių, elastomerų, plastomerų) atliekos</t>
  </si>
  <si>
    <t>07.62</t>
  </si>
  <si>
    <t>Įvairios tekstilės atliekos</t>
  </si>
  <si>
    <t>04 02 16</t>
  </si>
  <si>
    <t>dažikliai ir pigmentai, kuriuose yra pavojingųjų medžiagų</t>
  </si>
  <si>
    <t>02.13</t>
  </si>
  <si>
    <t>Dažų, lako, rašalo ir klijų atliekos</t>
  </si>
  <si>
    <t>04 02 19</t>
  </si>
  <si>
    <t>nuotekų valymo jų susidarymo vietoje dumblas, kuriame yra pavojingųjų medžiagų</t>
  </si>
  <si>
    <t>04 02 21</t>
  </si>
  <si>
    <t>neperdirbto tekstilės pluošto atliekos</t>
  </si>
  <si>
    <t>04 02 22</t>
  </si>
  <si>
    <t>perdirbto tekstilės pluošto atliekos</t>
  </si>
  <si>
    <t>04 02 99</t>
  </si>
  <si>
    <t>05 01 03</t>
  </si>
  <si>
    <t>rezervuarų dugno dumblas</t>
  </si>
  <si>
    <t>01.32</t>
  </si>
  <si>
    <t>Kita naudota alyva</t>
  </si>
  <si>
    <t>05 01 06</t>
  </si>
  <si>
    <t>įmonės arba įrangos eksploatavimo tepaluotas dumblas</t>
  </si>
  <si>
    <t>03.12</t>
  </si>
  <si>
    <t>Naftos produktų ir vandens emulsijos dumblas</t>
  </si>
  <si>
    <t>05 01 09</t>
  </si>
  <si>
    <t>05 01 17</t>
  </si>
  <si>
    <t>bitumas</t>
  </si>
  <si>
    <t>03.11</t>
  </si>
  <si>
    <t>Gudronas ir anglies atliekos</t>
  </si>
  <si>
    <t>05 07 01</t>
  </si>
  <si>
    <t>atliekos, kuriose yra gyvsidabrio</t>
  </si>
  <si>
    <t>05 07 02</t>
  </si>
  <si>
    <t>atliekos, kuriose yra sieros</t>
  </si>
  <si>
    <t>01.24</t>
  </si>
  <si>
    <t>Kitos druskų atliekos</t>
  </si>
  <si>
    <t>06 01 01</t>
  </si>
  <si>
    <t>sieros rūgštis ir sulfito rūgštis</t>
  </si>
  <si>
    <t>01.21</t>
  </si>
  <si>
    <t>Rūgščių atliekos</t>
  </si>
  <si>
    <t>06 01 02</t>
  </si>
  <si>
    <t>druskos rūgštis</t>
  </si>
  <si>
    <t>06 01 03</t>
  </si>
  <si>
    <t>vandenilio fluoridas</t>
  </si>
  <si>
    <t>06 01 04</t>
  </si>
  <si>
    <t>fosforo rūgštis ir fosfito rūgštis</t>
  </si>
  <si>
    <t>06 01 06</t>
  </si>
  <si>
    <t>kitos rūgštys</t>
  </si>
  <si>
    <t>06 01 99</t>
  </si>
  <si>
    <t>06 02 03</t>
  </si>
  <si>
    <t>amonio hidroksidas</t>
  </si>
  <si>
    <t>01.22</t>
  </si>
  <si>
    <t>Šarmų atliekos</t>
  </si>
  <si>
    <t>06 02 04</t>
  </si>
  <si>
    <t>natrio ir kalio hidroksidas</t>
  </si>
  <si>
    <t>06 02 05</t>
  </si>
  <si>
    <t>kiti šarmai</t>
  </si>
  <si>
    <t>06 03 11</t>
  </si>
  <si>
    <t>kietosios druskos ir tirpalai, kuriuose yra cianidų</t>
  </si>
  <si>
    <t>06 03 13</t>
  </si>
  <si>
    <t>kietosios druskos ir tirpalai, kuriuose yra sunkiųjų metalų</t>
  </si>
  <si>
    <t>06 03 14</t>
  </si>
  <si>
    <t>kietosios druskos ir tirpalai, nenurodyti 06 03 11 ir 06 03 13</t>
  </si>
  <si>
    <t>06 03 15</t>
  </si>
  <si>
    <t>metalų oksidai, kuriuose yra sunkiųjų metalų</t>
  </si>
  <si>
    <t>06 03 99</t>
  </si>
  <si>
    <t>06 04 03</t>
  </si>
  <si>
    <t>atliekos, kuriose yra arseno</t>
  </si>
  <si>
    <t>06 04 04</t>
  </si>
  <si>
    <t>06 04 05</t>
  </si>
  <si>
    <t>atliekos, kuriose yra kitų sunkiųjų metalų</t>
  </si>
  <si>
    <t>06 05 03</t>
  </si>
  <si>
    <t>nuotekų valymo jų susidarymo vietoje dumblas, nenurodytas 06 05 02</t>
  </si>
  <si>
    <t>06 06 02</t>
  </si>
  <si>
    <t>atliekos, kuriose yra pavojingų sulfidų</t>
  </si>
  <si>
    <t>06 06 03</t>
  </si>
  <si>
    <t>atliekos, kuriose yra sulfidų, nenurodytos 06 06 02</t>
  </si>
  <si>
    <t>06 08 99</t>
  </si>
  <si>
    <t>06 09 04</t>
  </si>
  <si>
    <t>reakcijų su kalciu atliekos, nenurodytos 06 09 03</t>
  </si>
  <si>
    <t>12.51</t>
  </si>
  <si>
    <t>Dirbtinės mineralinės atliekos</t>
  </si>
  <si>
    <t>06 10 02</t>
  </si>
  <si>
    <t>atliekos, kuriose yra pavojingųjų medžiagų</t>
  </si>
  <si>
    <t>06 13 02</t>
  </si>
  <si>
    <t>panaudotos aktyvintosios anglys (išskyrus nurodytas 06 07 02)</t>
  </si>
  <si>
    <t>03.14</t>
  </si>
  <si>
    <t>Panaudotos filtravimo ir absorbavimo medžiagos</t>
  </si>
  <si>
    <t>07 01 01</t>
  </si>
  <si>
    <t>vandeniniai plovimo skysčiai ir motininiai tirpalai</t>
  </si>
  <si>
    <t>03.13</t>
  </si>
  <si>
    <t xml:space="preserve">Cheminių reakcijų likučiai </t>
  </si>
  <si>
    <t>07 01 03</t>
  </si>
  <si>
    <t>organiniai halogenintieji tirpikliai, plovimo skysčiai ir motininiai tirpalai</t>
  </si>
  <si>
    <t>01.11</t>
  </si>
  <si>
    <t xml:space="preserve">Halogenintieji panaudoti tirpikliai </t>
  </si>
  <si>
    <t>07 01 04</t>
  </si>
  <si>
    <t>kiti organiniai tirpikliai, plovimo skysčiai ir motininiai tirpalai</t>
  </si>
  <si>
    <t>01.12</t>
  </si>
  <si>
    <t>Nehalogenintieji panaudoti tirpikliai</t>
  </si>
  <si>
    <t>07 01 07</t>
  </si>
  <si>
    <t>halogenintosios distiliavimo nuosėdos ir reakcijų likučiai</t>
  </si>
  <si>
    <t>07 01 08</t>
  </si>
  <si>
    <t>kitos distiliavimo nuosėdos ir reakcijų likučiai</t>
  </si>
  <si>
    <t>07 01 09</t>
  </si>
  <si>
    <t>halogenintieji filtrų papločiai ir panaudoti absorbentai</t>
  </si>
  <si>
    <t>07 01 10</t>
  </si>
  <si>
    <t>kiti filtrų papločiai ir panaudoti absorbentai</t>
  </si>
  <si>
    <t>07 02 03</t>
  </si>
  <si>
    <t>07 02 04</t>
  </si>
  <si>
    <t>07 02 07</t>
  </si>
  <si>
    <t>07 02 08</t>
  </si>
  <si>
    <t>07 02 11</t>
  </si>
  <si>
    <t>07 02 12</t>
  </si>
  <si>
    <t xml:space="preserve">nuotekų valymo jų susidarymo vietoje dumblas, nenurodytas 07 02 11 </t>
  </si>
  <si>
    <t>07 02 13</t>
  </si>
  <si>
    <t>plastikų atliekos</t>
  </si>
  <si>
    <t>07 02 14</t>
  </si>
  <si>
    <t>priedų, kuriuose yra pavojingųjų medžiagų, atliekos</t>
  </si>
  <si>
    <t>07 02 99</t>
  </si>
  <si>
    <t>07 03 04</t>
  </si>
  <si>
    <t>07 03 08</t>
  </si>
  <si>
    <t>07 05 10</t>
  </si>
  <si>
    <t>07 05 13</t>
  </si>
  <si>
    <t>kietosios atliekos, kuriose yra pavojingųjų medžiagų</t>
  </si>
  <si>
    <t>02.12</t>
  </si>
  <si>
    <t xml:space="preserve">Nepanaudoti vaistai </t>
  </si>
  <si>
    <t>07 06 01</t>
  </si>
  <si>
    <t>07 06 04</t>
  </si>
  <si>
    <t>07 06 99</t>
  </si>
  <si>
    <t>07 07 03</t>
  </si>
  <si>
    <t>07 07 04</t>
  </si>
  <si>
    <t>07 07 99</t>
  </si>
  <si>
    <t>08 01 11</t>
  </si>
  <si>
    <t>dažų ir lako, kuriuose yra organinių tirpiklių ar kitų pavojingųjų medžiagų, atliekos</t>
  </si>
  <si>
    <t>08 01 12</t>
  </si>
  <si>
    <t>dažų ir lako atliekos, nenurodytos 08 01 11</t>
  </si>
  <si>
    <t>08 01 13</t>
  </si>
  <si>
    <t>dažų ar lako dumblas, kuriame yra organinių tirpiklių ar kitų pavojingųjų medžiagų</t>
  </si>
  <si>
    <t>08 01 14</t>
  </si>
  <si>
    <t>dažų ar lakų dumblai, nenurodyti 08 01 13</t>
  </si>
  <si>
    <t>08 01 15</t>
  </si>
  <si>
    <t>vandeninis dumblas, kuriame yra dažų ar lako, kuriuose yra organinių tirpiklių ar kitų pavojingųjų medžiagų</t>
  </si>
  <si>
    <t>08 01 16</t>
  </si>
  <si>
    <t>vandeniniai dumblai, kuriuose yra dažų ar lakų, nenurodyti 08 01 15</t>
  </si>
  <si>
    <t>08 01 17</t>
  </si>
  <si>
    <t>dažų ar lako šalinimo atliekos, kuriose yra organinių tirpiklių ar kitų pavojingųjų medžiagų</t>
  </si>
  <si>
    <t>08 01 18</t>
  </si>
  <si>
    <t>dažų ar lako šalinimo atliekos, nenurodytos 08 01 17</t>
  </si>
  <si>
    <t>08 01 19</t>
  </si>
  <si>
    <t>vandeninės suspensijos, kuriose yra dažų ar lako, kuriuose yra organinių tirpiklių ar kitų pavojingųjų medžiagų</t>
  </si>
  <si>
    <t>08 01 20</t>
  </si>
  <si>
    <t>vandeninės suspensijos, kuriose yra dažų ar lako, nenurodytos 08 01 19</t>
  </si>
  <si>
    <t>08 01 21</t>
  </si>
  <si>
    <t>dažų ar lako nuėmiklių atliekos</t>
  </si>
  <si>
    <t>08 01 99</t>
  </si>
  <si>
    <t>08 02 01</t>
  </si>
  <si>
    <t>dangos miltelių atliekos</t>
  </si>
  <si>
    <t>08 03 07</t>
  </si>
  <si>
    <t>vandeninis dumblas, kuriame yra dažų</t>
  </si>
  <si>
    <t>08 03 08</t>
  </si>
  <si>
    <t>vandeninės skystosios atliekos, kuriose yra dažų</t>
  </si>
  <si>
    <t>08 03 12</t>
  </si>
  <si>
    <t>dažų atliekos, kuriose yra pavojingųjų medžiagų</t>
  </si>
  <si>
    <t>08 03 13</t>
  </si>
  <si>
    <t>dažų atliekos, nenurodytos 08 03 12</t>
  </si>
  <si>
    <t>08 03 14</t>
  </si>
  <si>
    <t>dažų dumblas, kuriame yra pavojingųjų medžiagų</t>
  </si>
  <si>
    <t>08 03 15</t>
  </si>
  <si>
    <t>dažų dumblas, nenurodytas 08 03 14</t>
  </si>
  <si>
    <t>08 03 16</t>
  </si>
  <si>
    <t>ėsdinimo tirpalų atliekos</t>
  </si>
  <si>
    <t>08 03 17</t>
  </si>
  <si>
    <t>spaustuvinio dažiklio atliekos, kuriose yra pavojingųjų medžiagų</t>
  </si>
  <si>
    <t>08 03 18</t>
  </si>
  <si>
    <t>spaustuvinio dažiklio atliekos, nenurodytos 08 03 17</t>
  </si>
  <si>
    <t>08 03 99</t>
  </si>
  <si>
    <t>08 04 09</t>
  </si>
  <si>
    <t>klijų ir hermetikų, kuriuose yra organinių tirpiklių ar kitų pavojingųjų medžiagų, atliekos</t>
  </si>
  <si>
    <t>08 04 10</t>
  </si>
  <si>
    <t>klijų ir hermetikų atliekos, nenurodytos 08 04 09</t>
  </si>
  <si>
    <t>08 04 11</t>
  </si>
  <si>
    <t>klijų ir hermetikų dumblas, kuriame yra organinių tirpiklių ar kitų pavojingųjų medžiagų</t>
  </si>
  <si>
    <t>08 04 12</t>
  </si>
  <si>
    <t>klijų ir hermetikų dumblas, nenurodytas 08 04 11</t>
  </si>
  <si>
    <t>08 04 13</t>
  </si>
  <si>
    <t>vandeninis dumblas, kuriame yra klijų ir hermetikų, kuriuose yra organinių tirpiklių ar kitų pavojingųjų medžiagų</t>
  </si>
  <si>
    <t>08 04 16</t>
  </si>
  <si>
    <t>vandeninės skystosios atliekos, kuriose yra klijų ir hermetikų, nenurodytų 08 04 15</t>
  </si>
  <si>
    <t>09 01 01</t>
  </si>
  <si>
    <t>vandeniniai ryškalų ir aktyviklių tirpalai</t>
  </si>
  <si>
    <t>09 01 02</t>
  </si>
  <si>
    <t>vandeniniai ofseto plokščių ryškalų tirpalai</t>
  </si>
  <si>
    <t>09 01 03</t>
  </si>
  <si>
    <t>ryškalų tirpalai su tirpikliais</t>
  </si>
  <si>
    <t>09 01 04</t>
  </si>
  <si>
    <t>fiksažo tirpalai</t>
  </si>
  <si>
    <t>09 01 05</t>
  </si>
  <si>
    <t>balinimo tirpalai ir balinimo fiksažo tirpalai</t>
  </si>
  <si>
    <t>09 01 06</t>
  </si>
  <si>
    <t>fotografijos atliekų apdorojimo jų susidarymo vietoje atliekos, kuriose yra sidabro</t>
  </si>
  <si>
    <t>09 01 07</t>
  </si>
  <si>
    <t>fotografijos juostos ir popierius, kuriuose yra sidabro ar sidabro junginių</t>
  </si>
  <si>
    <t>09 01 08</t>
  </si>
  <si>
    <t>fotografijos juostos ir popierius, kuriuose nėra sidabro ar sidabro junginių</t>
  </si>
  <si>
    <t>09 01 11</t>
  </si>
  <si>
    <t>vienkartiniai fotoaparatai su baterijomis, nurodytomis 16 06 01, 16 06 02 arba 16 06 03</t>
  </si>
  <si>
    <t>08.23</t>
  </si>
  <si>
    <t xml:space="preserve">Kita nebenaudojama elektros ir elektroninė įranga </t>
  </si>
  <si>
    <t>10 01 01</t>
  </si>
  <si>
    <t>dugno pelenai, šlakas ir garo katilų dulkės (išskyrus garo katilų dulkes, nurodytas 10 01 04)</t>
  </si>
  <si>
    <t>12.42</t>
  </si>
  <si>
    <t>Terminio apdorojimo ir deginimo šlakas ir pelenai</t>
  </si>
  <si>
    <t>10 01 02</t>
  </si>
  <si>
    <t>lakieji akmens anglių pelenai</t>
  </si>
  <si>
    <t>10 01 03</t>
  </si>
  <si>
    <t>lakieji durpių ir neapdorotos medienos pelenai</t>
  </si>
  <si>
    <t>10 01 04</t>
  </si>
  <si>
    <t>lakieji naftos pelenai ir garo katilų dulkės</t>
  </si>
  <si>
    <t>10 01 14</t>
  </si>
  <si>
    <t>bendrojo deginimo dugno pelenai, šlakas ir garo katilų dulkės, kuriuose yra pavojingųjų medžiagų</t>
  </si>
  <si>
    <t>10 01 15</t>
  </si>
  <si>
    <t>bendrojo deginimo dugno pelenai, šlakas ir garo katilų dulkės, nenurodyti 10 01 14</t>
  </si>
  <si>
    <t>10 01 17</t>
  </si>
  <si>
    <t>bendrojo deginimo lakieji pelenai, nenurodyti 10 01 16</t>
  </si>
  <si>
    <t>10 01 23</t>
  </si>
  <si>
    <t>garo katilų valymo vandeninis dumblas, nenurodytas 10 01 22</t>
  </si>
  <si>
    <t>10 01 24</t>
  </si>
  <si>
    <t>smėlis iš pseudoverdančiųjų sluoksnių</t>
  </si>
  <si>
    <t>10 03 05</t>
  </si>
  <si>
    <t>aliuminio atliekos</t>
  </si>
  <si>
    <t>10 07 01</t>
  </si>
  <si>
    <t>pirminio ir antrinio lydymo šlakas</t>
  </si>
  <si>
    <t>10 08 09</t>
  </si>
  <si>
    <t>kiti šlakai</t>
  </si>
  <si>
    <t>10 09 03</t>
  </si>
  <si>
    <t>krosnių šlakas</t>
  </si>
  <si>
    <t>10 10 03</t>
  </si>
  <si>
    <t>10 11 03</t>
  </si>
  <si>
    <t>stiklo pluošto medžiagų atliekos</t>
  </si>
  <si>
    <t>10 11 05</t>
  </si>
  <si>
    <t>dalelės ir dulkės</t>
  </si>
  <si>
    <t>10 11 12</t>
  </si>
  <si>
    <t>stiklo atliekos, nenurodytos 10 11 11</t>
  </si>
  <si>
    <t>07.12</t>
  </si>
  <si>
    <t>Kitos stiklo atliekos</t>
  </si>
  <si>
    <t>10 11 14</t>
  </si>
  <si>
    <t>stiklo poliravimo ir stiklo šlifavimo dumblas, nenurodytas 10 11 13</t>
  </si>
  <si>
    <t>10 11 99</t>
  </si>
  <si>
    <t>10 12 08</t>
  </si>
  <si>
    <t>keramikos, plytų, čerpių ir statybinių konstrukcijų gamybos atliekos (po terminio apdorojimo)</t>
  </si>
  <si>
    <t>10 12 09</t>
  </si>
  <si>
    <t>dujų valymo kietosios atliekos, kuriose yra pavojingųjų medžiagų</t>
  </si>
  <si>
    <t>12.41</t>
  </si>
  <si>
    <t>Išmetamųjų dujų valymo atliekos</t>
  </si>
  <si>
    <t>11 01 05</t>
  </si>
  <si>
    <t>ėsdinimo rūgštys</t>
  </si>
  <si>
    <t>11 01 07</t>
  </si>
  <si>
    <t>ėsdinimo šarmai</t>
  </si>
  <si>
    <t>11 01 08</t>
  </si>
  <si>
    <t>fosfitinis šlakas</t>
  </si>
  <si>
    <t>11 01 09</t>
  </si>
  <si>
    <t>dumblas ir filtrų papločiai, kuriuose yra pavojingųjų medžiagų</t>
  </si>
  <si>
    <t>11 01 10</t>
  </si>
  <si>
    <t>dumblas ir filtrų papločiai, nenurodyti 11 01 09</t>
  </si>
  <si>
    <t>11 01 11</t>
  </si>
  <si>
    <t>vandeniniai skalavimo skysčiai, kuriuose yra pavojingųjų medžiagų</t>
  </si>
  <si>
    <t>11 01 13</t>
  </si>
  <si>
    <t>riebalų šalinimo atliekos, kuriose yra pavojingųjų medžiagų</t>
  </si>
  <si>
    <t>12 01 01</t>
  </si>
  <si>
    <t>juodųjų metalų šlifavimo ir tekinimo atliekos</t>
  </si>
  <si>
    <t>06.11</t>
  </si>
  <si>
    <t xml:space="preserve">Juodųjų metalų atliekos ir laužas </t>
  </si>
  <si>
    <t>12 01 02</t>
  </si>
  <si>
    <t>juodųjų metalų dulkės ir dalelės</t>
  </si>
  <si>
    <t>12 01 03</t>
  </si>
  <si>
    <t>spalvotųjų metalų šlifavimo ir tekinimo atliekos</t>
  </si>
  <si>
    <t>06.26</t>
  </si>
  <si>
    <t>Kitos metalų atliekos</t>
  </si>
  <si>
    <t>12 01 04</t>
  </si>
  <si>
    <t>spalvotųjų metalų dulkės ir dalelės</t>
  </si>
  <si>
    <t>12 01 05</t>
  </si>
  <si>
    <t>plastiko drožlės ir nuopjovos</t>
  </si>
  <si>
    <t>12 01 06</t>
  </si>
  <si>
    <t>mineralinės mašininės alyvos, kuriose yra halogenų (išskyrus emulsijas ir tirpalus)</t>
  </si>
  <si>
    <t>12 01 07</t>
  </si>
  <si>
    <t>mineralinės mašininės alyvos, kuriose nėra halogenų (išskyrus emulsijas ir tirpalus)</t>
  </si>
  <si>
    <t>12 01 08</t>
  </si>
  <si>
    <t>mašininės emulsijos ir tirpalai, kuriuose yra halogenų</t>
  </si>
  <si>
    <t>12 01 09</t>
  </si>
  <si>
    <t>mašininės emulsijos ir tirpalai, kuriuose nėra halogenų</t>
  </si>
  <si>
    <t>12 01 13</t>
  </si>
  <si>
    <t>suvirinimo atliekos</t>
  </si>
  <si>
    <t>12 01 15</t>
  </si>
  <si>
    <t>mašininis dumblas, nenurodytas 12 01 14</t>
  </si>
  <si>
    <t>12 01 18</t>
  </si>
  <si>
    <t>metalų nuosėdos (šlifavimo, galandimo ir poliravimo nuosėdos), kuriose yra alyvos</t>
  </si>
  <si>
    <t>12 01 20</t>
  </si>
  <si>
    <t>naudotos šlifavimo dalys ir šlifavimo medžiagos, kuriose yra pavojingųjų medžiagų</t>
  </si>
  <si>
    <t>12 01 21</t>
  </si>
  <si>
    <t>naudotos šlifavimo dalys ir šlifavimo medžiagos, nenurodytos 12 01 20</t>
  </si>
  <si>
    <t>12 01 99</t>
  </si>
  <si>
    <t>13 01 05</t>
  </si>
  <si>
    <t>nechlorintosios emulsijos</t>
  </si>
  <si>
    <t>13 01 10</t>
  </si>
  <si>
    <t>mineralinė nechlorintoji hidraulinė alyva</t>
  </si>
  <si>
    <t>13 01 11</t>
  </si>
  <si>
    <t>sintetinė hidraulinė alyva</t>
  </si>
  <si>
    <t>13 01 13</t>
  </si>
  <si>
    <t>kita hidraulinė alyva</t>
  </si>
  <si>
    <t>13 02 05</t>
  </si>
  <si>
    <t>mineralinė nechlorintoji variklio, pavarų dėžės ir tepamoji alyva</t>
  </si>
  <si>
    <t>01.31</t>
  </si>
  <si>
    <t>Naudota variklio alyva</t>
  </si>
  <si>
    <t>13 02 06</t>
  </si>
  <si>
    <t>sintetinė variklio, pavarų dėžės ir tepamoji alyva</t>
  </si>
  <si>
    <t>13 02 07</t>
  </si>
  <si>
    <t>lengvai biologiškai skaidi variklio, pavarų dėžės ir tepamoji alyva</t>
  </si>
  <si>
    <t>13 02 08</t>
  </si>
  <si>
    <t>kita variklio, pavarų dėžės ir tepamoji alyva</t>
  </si>
  <si>
    <t>13 03 01</t>
  </si>
  <si>
    <t>izoliacinė ar šilumą perduodanti alyva, kurioje yra PCB</t>
  </si>
  <si>
    <t>07.71</t>
  </si>
  <si>
    <t>Alyva, kurioje yra PCB</t>
  </si>
  <si>
    <t>13 03 08</t>
  </si>
  <si>
    <t>sintetinė izoliacinė ir šilumą perduodanti alyva</t>
  </si>
  <si>
    <t>13 03 09</t>
  </si>
  <si>
    <t>lengvai biologiškai skaidi izoliacinė ir šilumą perduodanti alyva</t>
  </si>
  <si>
    <t>13 03 10</t>
  </si>
  <si>
    <t>kita izoliacinė ir šilumą perduodanti alyva</t>
  </si>
  <si>
    <t>13 04 01</t>
  </si>
  <si>
    <t>vidaus laivininkystės lijaliniai vandenys</t>
  </si>
  <si>
    <t>13 04 03</t>
  </si>
  <si>
    <t>kitų laivininkystės rūšių lijaliniai vandenys</t>
  </si>
  <si>
    <t>13 05 01</t>
  </si>
  <si>
    <t>žvyro gaudyklės ir naftos produktų/vandens separatorių kietosios medžiagos</t>
  </si>
  <si>
    <t>13 05 02</t>
  </si>
  <si>
    <t>naftos produktų/vandens separatorių dumblas</t>
  </si>
  <si>
    <t>13 05 03</t>
  </si>
  <si>
    <t>kolektoriaus dumblas</t>
  </si>
  <si>
    <t>13 05 06</t>
  </si>
  <si>
    <t>naftos produktų/vandens separatorių naftos produktai</t>
  </si>
  <si>
    <t>13 05 07</t>
  </si>
  <si>
    <t>naftos produktų/vandens separatorių tepaluotas vanduo</t>
  </si>
  <si>
    <t>13 05 08</t>
  </si>
  <si>
    <t>žvyro gaudyklės ir naftos produktų/vandens separatorių atliekų mišiniai</t>
  </si>
  <si>
    <t>13 07 01</t>
  </si>
  <si>
    <t>mazutas ir dyzelinis kuras</t>
  </si>
  <si>
    <t>13 07 02</t>
  </si>
  <si>
    <t>benzinas</t>
  </si>
  <si>
    <t>13 07 03</t>
  </si>
  <si>
    <t>kitos kuro rūšys (įskaitant mišinius)</t>
  </si>
  <si>
    <t>13 08 02</t>
  </si>
  <si>
    <t>kitos emulsijos</t>
  </si>
  <si>
    <t>13 08 99</t>
  </si>
  <si>
    <t>14 06 01</t>
  </si>
  <si>
    <t>chlorfluorangliavandeniliai, HCFC, HFC</t>
  </si>
  <si>
    <t>14 06 02</t>
  </si>
  <si>
    <t>kiti halogenintieji tirpikliai ir tirpiklių mišiniai</t>
  </si>
  <si>
    <t>14 06 03</t>
  </si>
  <si>
    <t>kiti tirpikliai ir tirpiklių mišiniai</t>
  </si>
  <si>
    <t>14 06 04</t>
  </si>
  <si>
    <t>dumblai arba kietosios atliekos, kuriose yra halogenintųjų tirpiklių</t>
  </si>
  <si>
    <t>15 01 01</t>
  </si>
  <si>
    <t>popieriaus ir kartono pakuotės</t>
  </si>
  <si>
    <t>07.21</t>
  </si>
  <si>
    <t>Popieriaus ir kartono pakuočių atliekos</t>
  </si>
  <si>
    <t>15 01 02</t>
  </si>
  <si>
    <t>plastikinės (kartu su PET (polietilentereftalatas)) pakuotės</t>
  </si>
  <si>
    <t>07.41</t>
  </si>
  <si>
    <t>Plastikinių pakuočių atliekos</t>
  </si>
  <si>
    <t>15 01 03</t>
  </si>
  <si>
    <t>medinės pakuotės</t>
  </si>
  <si>
    <t>07.51</t>
  </si>
  <si>
    <t>Medinės pakuotės</t>
  </si>
  <si>
    <t>15 01 04</t>
  </si>
  <si>
    <t>metalinės pakuotės</t>
  </si>
  <si>
    <t>06.31</t>
  </si>
  <si>
    <t>Įvairios metalinės pakuotės</t>
  </si>
  <si>
    <t>15 01 05</t>
  </si>
  <si>
    <t>kombinuotosios pakuotės</t>
  </si>
  <si>
    <t>10.21</t>
  </si>
  <si>
    <t>Įvairios pakuotės</t>
  </si>
  <si>
    <t>15 01 06</t>
  </si>
  <si>
    <t>mišrios pakuotės</t>
  </si>
  <si>
    <t>15 01 07</t>
  </si>
  <si>
    <t>stiklo pakuotės</t>
  </si>
  <si>
    <t>07.11</t>
  </si>
  <si>
    <t>Stiklo pakuotės</t>
  </si>
  <si>
    <t>15 01 09</t>
  </si>
  <si>
    <t>pakuotės iš tekstilės</t>
  </si>
  <si>
    <t>15 01 10</t>
  </si>
  <si>
    <t>pakuotės, kuriose yra pavojingųjų medžiagų likučių arba kurios yra jomis užterštos</t>
  </si>
  <si>
    <t>02.33</t>
  </si>
  <si>
    <t>Pavojingomis medžiagomis užterštos pakuotės</t>
  </si>
  <si>
    <t>15 01 11</t>
  </si>
  <si>
    <t>metalinės pakuotės, įskaitant suslėgto oro talpyklas, kuriose yra pavojingųjų kietų poringų rišamųjų medžiagų (pvz., asbesto)</t>
  </si>
  <si>
    <t>12.21</t>
  </si>
  <si>
    <t>Asbesto atliekos</t>
  </si>
  <si>
    <t>15 02 02</t>
  </si>
  <si>
    <t>absorbentai, filtrų medžiagos (įskaitant kitaip neapibrėžtus tepalų filtrus), pašluostės, apsauginiai drabužiai, užteršti pavojingosiomis medžiagomis</t>
  </si>
  <si>
    <t>15 02 03</t>
  </si>
  <si>
    <t>absorbentai, filtrų medžiagos, pašluostės ir apsauginiai drabužiai, nenurodyti 15 02 02</t>
  </si>
  <si>
    <t>16 01 03</t>
  </si>
  <si>
    <t>naudoti nebetinkamos padangos</t>
  </si>
  <si>
    <t>07.31</t>
  </si>
  <si>
    <t>Naudotos padangos</t>
  </si>
  <si>
    <t>16 01 04</t>
  </si>
  <si>
    <t>eksploatuoti netinkamos transporto priemonės</t>
  </si>
  <si>
    <t>08.12</t>
  </si>
  <si>
    <t xml:space="preserve">Kitos nebenaudojamos transporto priemonės </t>
  </si>
  <si>
    <t>16 01 06</t>
  </si>
  <si>
    <t>eksploatuoti netinkamos transporto priemonės, kuriose nebėra nei skysčių, nei kitų pavojingųjų sudedamųjų dalių</t>
  </si>
  <si>
    <t>16 01 07</t>
  </si>
  <si>
    <t>tepalų filtrai</t>
  </si>
  <si>
    <t>08.43</t>
  </si>
  <si>
    <t>Kitos nebenaudojamų mašinų ir įrangos sudedamosios dalys</t>
  </si>
  <si>
    <t>16 01 08</t>
  </si>
  <si>
    <t>sudedamosios dalys, kuriose yra gyvsidabrio</t>
  </si>
  <si>
    <t>16 01 10</t>
  </si>
  <si>
    <t>sprogios sudedamosios dalys (pvz. oro pagalvės)</t>
  </si>
  <si>
    <t>16 01 11</t>
  </si>
  <si>
    <t>stabdžių trinkelės, kuriose yra asbesto</t>
  </si>
  <si>
    <t>16 01 12</t>
  </si>
  <si>
    <t>stabdžių trinkelės, nenurodytos 16 01 11</t>
  </si>
  <si>
    <t>16 01 13</t>
  </si>
  <si>
    <t>stabdžių skystis</t>
  </si>
  <si>
    <t>16 01 14</t>
  </si>
  <si>
    <t>aušinamieji skysčiai, kuriuose yra pavojingųjų medžiagų</t>
  </si>
  <si>
    <t>16 01 15</t>
  </si>
  <si>
    <t>aušinamieji skysčiai, nenurodyti 16 01 14</t>
  </si>
  <si>
    <t>16 01 16</t>
  </si>
  <si>
    <t>suskystintų dujų balionai</t>
  </si>
  <si>
    <t>16 01 17</t>
  </si>
  <si>
    <t>juodieji metalai</t>
  </si>
  <si>
    <t>16 01 18</t>
  </si>
  <si>
    <t>spalvotieji metalai</t>
  </si>
  <si>
    <t>16 01 19</t>
  </si>
  <si>
    <t>plastikas</t>
  </si>
  <si>
    <t>16 01 20</t>
  </si>
  <si>
    <t>stiklas</t>
  </si>
  <si>
    <t>16 01 21</t>
  </si>
  <si>
    <t>pavojingos sudedamosios dalys, nenurodytos 16 01 07–16 01 11, 16 01 13 ir 16 01 14</t>
  </si>
  <si>
    <t>16 01 22</t>
  </si>
  <si>
    <t>kitaip neapibrėžtos sudedamosios dalys</t>
  </si>
  <si>
    <t>16 01 99</t>
  </si>
  <si>
    <t>16 02 09</t>
  </si>
  <si>
    <t>transformatoriai ir kondensatoriai, kuriuose yra PCB</t>
  </si>
  <si>
    <t>07.72</t>
  </si>
  <si>
    <t>Įranga, kurioje yra PCB arba kuri yra užteršta PCB</t>
  </si>
  <si>
    <t>16 02 10</t>
  </si>
  <si>
    <t>nebenaudojama įranga, kurioje yra PCB ar kuri yra užteršta PCB, nenurodyta 16 02 09</t>
  </si>
  <si>
    <t>16 02 11</t>
  </si>
  <si>
    <t>nebenaudojama įranga, kurioje yra chlorfluorangliavandenilių, hidrochlorfluorangliavandenilių, hidrofluorangliavandenilių (HCFC, HFC)</t>
  </si>
  <si>
    <t>08.21</t>
  </si>
  <si>
    <t>Nebenaudojama didesnė buitinė įranga</t>
  </si>
  <si>
    <t>16 02 13</t>
  </si>
  <si>
    <t xml:space="preserve">nebenaudojama įranga, kurioje yra pavojingų sudedamųjų dalių[1] nenurodytų 16 02 09–16 02 12 </t>
  </si>
  <si>
    <t>16 02 14</t>
  </si>
  <si>
    <t>nebenaudojama įranga, nenurodyta 16 02 09–16 02 13</t>
  </si>
  <si>
    <t>16 02 15</t>
  </si>
  <si>
    <t>pavojingos sudedamosios dalys, išimtos iš nebenaudojamos įrangos</t>
  </si>
  <si>
    <t>16 02 16</t>
  </si>
  <si>
    <t>sudedamosios dalys, išimtos iš nebenaudojamos įrangos, nenurodytos 16 02 15</t>
  </si>
  <si>
    <t>16 03 03</t>
  </si>
  <si>
    <t>neorganinės atliekos, kuriose yra pavojingųjų medžiagų</t>
  </si>
  <si>
    <t>16 03 04</t>
  </si>
  <si>
    <t>neorganinės atliekos, nenurodytos 16 03 03</t>
  </si>
  <si>
    <t>16 03 05</t>
  </si>
  <si>
    <t>organinės atliekos, kuriose yra pavojingųjų medžiagų</t>
  </si>
  <si>
    <t>16 03 06</t>
  </si>
  <si>
    <t>organinės atliekos, nenurodytos 16 03 05</t>
  </si>
  <si>
    <t>16 05 04</t>
  </si>
  <si>
    <t>dujos slėginiuose konteineriuose (įskaitant halonus), kuriose yra pavojingųjų medžiagų</t>
  </si>
  <si>
    <t>16 05 05</t>
  </si>
  <si>
    <t>dujos slėginiuose konteineriuose, nenurodytos 16 05 04</t>
  </si>
  <si>
    <t>16 05 06</t>
  </si>
  <si>
    <t>laboratorinės cheminės medžiagos, kurių sudėtyje yra pavojingųjų medžiagų arba kurios iš jų sudarytos, įskaitant laboratorinių cheminių medžiagų mišinius</t>
  </si>
  <si>
    <t>02.31</t>
  </si>
  <si>
    <t>Smulkios mišrios cheminės atliekos</t>
  </si>
  <si>
    <t>16 05 07</t>
  </si>
  <si>
    <t>nebereikalingos neorganinės cheminės medžiagos, kurių sudėtyje yra pavojingųjų medžiagų arba kurios iš jų sudarytos</t>
  </si>
  <si>
    <t>16 05 08</t>
  </si>
  <si>
    <t>nebenaudojamos organinės cheminės medžiagos, kurių sudėtyje yra pavojingųjų medžiagų arba kurios iš jų sudarytos</t>
  </si>
  <si>
    <t>16 05 09</t>
  </si>
  <si>
    <t>nebenaudojamos cheminės medžiagos, nenurodytos 16 05 06, 16 05 07 arba 16 05 08</t>
  </si>
  <si>
    <t>16 06 01</t>
  </si>
  <si>
    <t>švino akumuliatoriai</t>
  </si>
  <si>
    <t>08.41</t>
  </si>
  <si>
    <t>Baterijų ir akumuliatorių atliekos</t>
  </si>
  <si>
    <t>16 06 02</t>
  </si>
  <si>
    <t>nikelio-kadmio akumuliatoriai</t>
  </si>
  <si>
    <t>16 06 04</t>
  </si>
  <si>
    <t>šarminės baterijos (išskyrus nurodytas 16 06 03)</t>
  </si>
  <si>
    <t>16 06 05</t>
  </si>
  <si>
    <t>kitos baterijos ir akumuliatoriai</t>
  </si>
  <si>
    <t>16 06 06</t>
  </si>
  <si>
    <t>atskirai surinktas baterijų ir akumuliatorių elektrolitas</t>
  </si>
  <si>
    <t>16 07 08</t>
  </si>
  <si>
    <t>atliekos, kuriose yra tepalų</t>
  </si>
  <si>
    <t>03.22</t>
  </si>
  <si>
    <t>Dumblas, kuriame yra angliavandenilių</t>
  </si>
  <si>
    <t>16 07 09</t>
  </si>
  <si>
    <t>atliekos, kuriose yra kitų pavojingųjų medžiagų</t>
  </si>
  <si>
    <t>16 07 99</t>
  </si>
  <si>
    <t>16 08 01</t>
  </si>
  <si>
    <t>panaudoti katalizatoriai, kuriuose yra aukso, sidabro, renio, rodžio, paladžio, iridžio arba platinos (išskyrus nurodytas 16 08 07 pozicijoje)</t>
  </si>
  <si>
    <t>01.41</t>
  </si>
  <si>
    <t>Panaudoti cheminiai katalizatoriai</t>
  </si>
  <si>
    <t>16 08 02</t>
  </si>
  <si>
    <t>panaudoti katalizatoriai, kuriuose yra pavojingųjų pereinamųjų metalų arba pavojingųjų pereinamųjų metalų junginių</t>
  </si>
  <si>
    <t>16 08 03</t>
  </si>
  <si>
    <t>kitaip neapibrėžti panaudoti katalizatoriai, kuriuose yra pereinamųjų metalų arba pereinamųjų metalų junginių</t>
  </si>
  <si>
    <t>16 08 04</t>
  </si>
  <si>
    <t>panaudoti skysto katalizinio krekingo katalizatoriai (išskyrus nurodytus 16 08 07)</t>
  </si>
  <si>
    <t>16 08 07</t>
  </si>
  <si>
    <t>panaudoti katalizatoriai, užteršti pavojingosiomis medžiagomis</t>
  </si>
  <si>
    <t>16 09 01</t>
  </si>
  <si>
    <t>permanganatai, pvz., kalio permanganatas</t>
  </si>
  <si>
    <t>16 09 02</t>
  </si>
  <si>
    <t>chromatai, pvz., kalio chromatas, kalio arba natrio dichromatas</t>
  </si>
  <si>
    <t>16 10 01</t>
  </si>
  <si>
    <t>vandeninės skystosios atliekos, kuriose yra pavojingųjų medžiagų</t>
  </si>
  <si>
    <t>16 10 02</t>
  </si>
  <si>
    <t>vandeninės skystosios atliekos, neapibrėžtos 16 10 01</t>
  </si>
  <si>
    <t>16 11 05</t>
  </si>
  <si>
    <t>ne metalurgijos procesų iškloja ir ugniai atsparios medžiagos, kuriose yra pavojingųjų medžiagų</t>
  </si>
  <si>
    <t>12.52</t>
  </si>
  <si>
    <t>Ugniai atsparių medžiagų atliekos</t>
  </si>
  <si>
    <t>16 11 06</t>
  </si>
  <si>
    <t>ne metalurgijos procesų iškloja ir ugniai atsparios medžiagos, nenurodytos 16 11 05</t>
  </si>
  <si>
    <t>17 01 01</t>
  </si>
  <si>
    <t>betonas</t>
  </si>
  <si>
    <t>12.11</t>
  </si>
  <si>
    <t>Betono, plytų ir gipso atliekos</t>
  </si>
  <si>
    <t>17 01 02</t>
  </si>
  <si>
    <t>plytos</t>
  </si>
  <si>
    <t>17 01 03</t>
  </si>
  <si>
    <t>čerpės ir keramika</t>
  </si>
  <si>
    <t>17 01 06</t>
  </si>
  <si>
    <t>betono, plytų, čerpių ir keramikos gaminių mišiniai arba atskiros frakcijos, kuriuose yra pavojingųjų medžiagų</t>
  </si>
  <si>
    <t>17 01 07</t>
  </si>
  <si>
    <t>betono, plytų, čerpių ir keramikos gaminių mišiniai, nenurodyti 17 01 06</t>
  </si>
  <si>
    <t>17 02 01</t>
  </si>
  <si>
    <t>medis</t>
  </si>
  <si>
    <t>17 02 02</t>
  </si>
  <si>
    <t>17 02 03</t>
  </si>
  <si>
    <t>17 02 04</t>
  </si>
  <si>
    <t>stiklas, plastikas ir mediena, kuriuose yra pavojingųjų medžiagų arba kurie yra jomis užteršti</t>
  </si>
  <si>
    <t>12.13</t>
  </si>
  <si>
    <t>Mišrios statybinės atliekos</t>
  </si>
  <si>
    <t>17 03 01</t>
  </si>
  <si>
    <t>bituminiai mišiniai, kuriuose yra akmens anglių dervos</t>
  </si>
  <si>
    <t>12.12</t>
  </si>
  <si>
    <t>Kelio dangos iš angliavandenilinių medžiagų atliekos</t>
  </si>
  <si>
    <t>17 03 02</t>
  </si>
  <si>
    <t>bituminiai mišiniai, nenurodyti 17 03 01</t>
  </si>
  <si>
    <t>17 04 01</t>
  </si>
  <si>
    <t>varis, bronza, žalvaris</t>
  </si>
  <si>
    <t>06.24</t>
  </si>
  <si>
    <t>Vario atliekos</t>
  </si>
  <si>
    <t>17 04 02</t>
  </si>
  <si>
    <t>aliuminis</t>
  </si>
  <si>
    <t>06.23</t>
  </si>
  <si>
    <t>Kitos aliuminio atliekos</t>
  </si>
  <si>
    <t>17 04 03</t>
  </si>
  <si>
    <t>švinas</t>
  </si>
  <si>
    <t>06.25</t>
  </si>
  <si>
    <t>Švino atliekos</t>
  </si>
  <si>
    <t>17 04 04</t>
  </si>
  <si>
    <t>cinkas</t>
  </si>
  <si>
    <t>17 04 05</t>
  </si>
  <si>
    <t>geležis ir plienas</t>
  </si>
  <si>
    <t>17 04 06</t>
  </si>
  <si>
    <t>alavas</t>
  </si>
  <si>
    <t>17 04 07</t>
  </si>
  <si>
    <t>metalų mišiniai</t>
  </si>
  <si>
    <t>17 04 09</t>
  </si>
  <si>
    <t>metalų atliekos, užterštos pavojingosiomis medžiagomis</t>
  </si>
  <si>
    <t>17 04 10</t>
  </si>
  <si>
    <t>kabeliai, kuriuose yra alyvos, akmens anglių dervos ir kitų pavojingųjų medžiagų</t>
  </si>
  <si>
    <t>17 04 11</t>
  </si>
  <si>
    <t>kabeliai, nenurodyti 17 04 10</t>
  </si>
  <si>
    <t>17 05 03</t>
  </si>
  <si>
    <t>gruntas ir akmenys, kuriuose yra pavojingųjų medžiagų</t>
  </si>
  <si>
    <t>12.61</t>
  </si>
  <si>
    <t>Žemė</t>
  </si>
  <si>
    <t>17 05 04</t>
  </si>
  <si>
    <t>gruntas ir akmenys, nenurodyti 17 05 03</t>
  </si>
  <si>
    <t>17 05 05</t>
  </si>
  <si>
    <t>išsiurbtas dumblas, kuriame yra pavojingųjų medžiagų</t>
  </si>
  <si>
    <t>12.71</t>
  </si>
  <si>
    <t>Žemės iškasos</t>
  </si>
  <si>
    <t>17 05 06</t>
  </si>
  <si>
    <t xml:space="preserve">išsiurbtas dumblas, nenurodytas 17 05 05 </t>
  </si>
  <si>
    <t>17 05 07</t>
  </si>
  <si>
    <t>kelių skalda, kurioje yra pavojingųjų medžiagų</t>
  </si>
  <si>
    <t>17 05 08</t>
  </si>
  <si>
    <t>kelių skalda, nenurodyta 17 05 07</t>
  </si>
  <si>
    <t>17 06 01</t>
  </si>
  <si>
    <t>izoliacinės medžiagos, kuriose yra asbesto</t>
  </si>
  <si>
    <t>17 06 03</t>
  </si>
  <si>
    <t>kitos izoliacinės medžiagos, kuriose yra pavojingųjų medžiagų arba kurios iš jų sudarytos</t>
  </si>
  <si>
    <t>17 06 04</t>
  </si>
  <si>
    <t>izoliacinės medžiagos, nenurodytos 17 06 01 ir 17 06 03</t>
  </si>
  <si>
    <t>17 06 05</t>
  </si>
  <si>
    <t>statybinės medžiagos, turinčios asbesto</t>
  </si>
  <si>
    <t>17 08 02</t>
  </si>
  <si>
    <t>gipso izoliacinės statybinės medžiagos, nenurodytos 17 08 01</t>
  </si>
  <si>
    <t>17 09 03</t>
  </si>
  <si>
    <t>kitos statybinės ir griovimo atliekos (įskaitant mišrias atliekas), kuriose yra pavojingųjų medžiagų</t>
  </si>
  <si>
    <t>17 09 04</t>
  </si>
  <si>
    <t>mišrios statybinės ir griovimo atliekos, nenurodytos 17 09 01, 17 09 02 ir 17 09 03</t>
  </si>
  <si>
    <t>18 01 01</t>
  </si>
  <si>
    <t>aštrūs daiktai (išskyrus nurodytus 18 01 03)</t>
  </si>
  <si>
    <t>05.21</t>
  </si>
  <si>
    <t>Žmonių sveikatos priežiūros priemonių neužkrečiamosios atliekos</t>
  </si>
  <si>
    <t>18 01 02</t>
  </si>
  <si>
    <t>kūno dalys ir organai, įskaitant kraujo paketus ir konservuotą kraują (išskyrus nurodytus 18 01 03)</t>
  </si>
  <si>
    <t>18 01 03</t>
  </si>
  <si>
    <t>atliekos, kurių rinkimui ir šalinimui taikomi specialūs reikalavimai, kad būtų išvengta infekcijos</t>
  </si>
  <si>
    <t>05.11</t>
  </si>
  <si>
    <t>Žmonių sveikatos priežiūros priemonių užkrečiamosios atliekos</t>
  </si>
  <si>
    <t>18 01 04</t>
  </si>
  <si>
    <t>atliekos, kurių rinkimui ir šalinimui netaikomi specialūs reikalavimai, kad būtų išvengta infekcijos (pvz., tvarsliava, gipso tvarsčiai, skalbiniai, vienkartiniai drabužiai, vystyklai)</t>
  </si>
  <si>
    <t>18 01 06</t>
  </si>
  <si>
    <t>cheminės medžiagos, kuriose yra pavojingųjų medžiagų arba kurios iš jų sudarytos</t>
  </si>
  <si>
    <t>18 01 07</t>
  </si>
  <si>
    <t>cheminės medžiagos, nenurodytos 18 01 06</t>
  </si>
  <si>
    <t>18 01 08</t>
  </si>
  <si>
    <t>citotoksiniai arba citostatiniai vaistai</t>
  </si>
  <si>
    <t>18 01 09</t>
  </si>
  <si>
    <t>vaistai, nenurodyti 18 01 08</t>
  </si>
  <si>
    <t>18 01 10</t>
  </si>
  <si>
    <t>dantų gydymo procese naudojamų metalo lydinių su gyvsidabriu atliekos</t>
  </si>
  <si>
    <t>18 02 01</t>
  </si>
  <si>
    <t>aštrūs daiktai (išskyrus nurodytus 18 02 02)</t>
  </si>
  <si>
    <t>05.22</t>
  </si>
  <si>
    <t>Gyvūnų sveikatos priežiūros priemonių neužkrečiamosios atliekos</t>
  </si>
  <si>
    <t>18 02 02</t>
  </si>
  <si>
    <t>05.12</t>
  </si>
  <si>
    <t>Gyvūnų sveikatos priežiūros priemonių užkrečiamosios atliekos</t>
  </si>
  <si>
    <t>18 02 03</t>
  </si>
  <si>
    <t>atliekos, kurių rinkimui ir šalinimui netaikomi specialūs reikalavimai, kad būtų išvengta infekcijos</t>
  </si>
  <si>
    <t>18 02 05</t>
  </si>
  <si>
    <t>18 02 06</t>
  </si>
  <si>
    <t>cheminės medžiagos, nenurodytos 18 02 05</t>
  </si>
  <si>
    <t>18 02 07</t>
  </si>
  <si>
    <t>18 02 08</t>
  </si>
  <si>
    <t>vaistai, nenurodyti 18 02 07</t>
  </si>
  <si>
    <t>19 01 02</t>
  </si>
  <si>
    <t>iš dugno pelenų išskirtos medžiagos, kuriose yra geležies</t>
  </si>
  <si>
    <t>19 01 07</t>
  </si>
  <si>
    <t>dujų valymo kietosios atliekos</t>
  </si>
  <si>
    <t>12.81</t>
  </si>
  <si>
    <t>Atliekų apdorojimo atliekos</t>
  </si>
  <si>
    <t>19 01 10</t>
  </si>
  <si>
    <t>išmetamosioms dujoms valyti naudotos aktyvintosios anglys</t>
  </si>
  <si>
    <t>19 01 11</t>
  </si>
  <si>
    <t>dugno pelenai ir šlakas, kuriuose yra pavojingųjų medžiagų</t>
  </si>
  <si>
    <t>19 01 12</t>
  </si>
  <si>
    <t>dugno pelenai ir šlakas, nenurodyti 19 01 11</t>
  </si>
  <si>
    <t>19 01 13</t>
  </si>
  <si>
    <t>lakieji pelenai, kuriuose yra pavojingųjų medžiagų</t>
  </si>
  <si>
    <t>19 01 18</t>
  </si>
  <si>
    <t>pirolizės atliekos, nenurodytos 19 01 17</t>
  </si>
  <si>
    <t>19 02 03</t>
  </si>
  <si>
    <t>iš anksto sumaišytos atliekos, sudarytos tik iš nepavojingųjų atliekų</t>
  </si>
  <si>
    <t>10.32</t>
  </si>
  <si>
    <t>Kitos rūšiavimo atliekos</t>
  </si>
  <si>
    <t>19 02 04</t>
  </si>
  <si>
    <t>iš anksto sumaišytos atliekos, kuriose yra bent vienos rūšies pavojingųjų atliekų</t>
  </si>
  <si>
    <t>19 02 05</t>
  </si>
  <si>
    <t>fizinio ir cheminio apdorojimo dumblas, kuriame yra pavojingųjų medžiagų</t>
  </si>
  <si>
    <t>03.31</t>
  </si>
  <si>
    <t>Atliekų apdorojimo dumblas ir skystosios atliekos</t>
  </si>
  <si>
    <t>19 02 06</t>
  </si>
  <si>
    <t>fizinio ir cheminio apdorojimo dumblas, nenurodytas 19 02 05</t>
  </si>
  <si>
    <t>19 02 07</t>
  </si>
  <si>
    <t>atskyrimo būdu gauta alyva ir koncentratai</t>
  </si>
  <si>
    <t>19 02 99</t>
  </si>
  <si>
    <t>19 04 02</t>
  </si>
  <si>
    <t>lakieji pelenai ir kitos išmetamųjų dujų valymo atliekos</t>
  </si>
  <si>
    <t>19 05 01</t>
  </si>
  <si>
    <t>nekompostuotos komunalinių ir panašių atliekų frakcijos</t>
  </si>
  <si>
    <t>19 05 03</t>
  </si>
  <si>
    <t>reikalavimų neatitinkantis kompostas</t>
  </si>
  <si>
    <t>19 05 99</t>
  </si>
  <si>
    <t>19 06 99</t>
  </si>
  <si>
    <t>19 08 01</t>
  </si>
  <si>
    <t>grotų atliekos</t>
  </si>
  <si>
    <t>19 08 02</t>
  </si>
  <si>
    <t>smėliagaudžių atliekos</t>
  </si>
  <si>
    <t>19 08 05</t>
  </si>
  <si>
    <t>miesto buitinių nuotekų valymo dumblas</t>
  </si>
  <si>
    <t>11.11</t>
  </si>
  <si>
    <t>Kanalizacijos nuotekų valymo dumblas</t>
  </si>
  <si>
    <t>19 08 09</t>
  </si>
  <si>
    <t>atskyrus alyvą/vandenį gautas riebalų ir alyvos mišinys, kuriame yra tik maistinio aliejaus ir riebalų</t>
  </si>
  <si>
    <t>09.12</t>
  </si>
  <si>
    <t>Įvairios maisto gaminimo ir maisto produktų atliekos</t>
  </si>
  <si>
    <t>19 08 10</t>
  </si>
  <si>
    <t>atskyrus alyvą/vandenį gautas riebalų ir alyvos mišinys, nenurodytas 19 08 09</t>
  </si>
  <si>
    <t>19 08 12</t>
  </si>
  <si>
    <t xml:space="preserve">biologinio pramoninių nuotekų valymo dumblas, nenurodytas 19 08 11 </t>
  </si>
  <si>
    <t>19 08 13</t>
  </si>
  <si>
    <t>kitokio pramoninių nuotekų valymo  dumblas, kuriame yra pavojingųjų medžiagų</t>
  </si>
  <si>
    <t>19 08 14</t>
  </si>
  <si>
    <t xml:space="preserve">kitokio pramoninių nuotekų valymo  dumblas, nenurodytas 19 08 13 </t>
  </si>
  <si>
    <t>19 09 01</t>
  </si>
  <si>
    <t>pirminio filtravimo ir košimo kietosios atliekos</t>
  </si>
  <si>
    <t>19 09 02</t>
  </si>
  <si>
    <t>vandens skaidrinimo dumblas</t>
  </si>
  <si>
    <t>11.21</t>
  </si>
  <si>
    <t>Geriamojo ir naudoto vandens valymo dumblas</t>
  </si>
  <si>
    <t>19 09 04</t>
  </si>
  <si>
    <t>panaudotos aktyvintosios anglys</t>
  </si>
  <si>
    <t>19 09 05</t>
  </si>
  <si>
    <t>prisotintos arba panaudotos jonitinės dervos</t>
  </si>
  <si>
    <t>19 09 06</t>
  </si>
  <si>
    <t>jonitų regeneravimo tirpalai ir dumblas</t>
  </si>
  <si>
    <t>19 10 01</t>
  </si>
  <si>
    <t>geležies ir plieno atliekos</t>
  </si>
  <si>
    <t>19 10 02</t>
  </si>
  <si>
    <t>geležies neturinčios atliekos</t>
  </si>
  <si>
    <t>19 11 05</t>
  </si>
  <si>
    <t>19 12 01</t>
  </si>
  <si>
    <t>popierius ir kartonas</t>
  </si>
  <si>
    <t>07.23</t>
  </si>
  <si>
    <t xml:space="preserve">Kitos popieriaus ir kartono atliekos </t>
  </si>
  <si>
    <t>19 12 02</t>
  </si>
  <si>
    <t>19 12 03</t>
  </si>
  <si>
    <t>19 12 04</t>
  </si>
  <si>
    <t>plastikai ir guma</t>
  </si>
  <si>
    <t>19 12 05</t>
  </si>
  <si>
    <t>19 12 06</t>
  </si>
  <si>
    <t>mediena, kurioje yra pavojingųjų medžiagų</t>
  </si>
  <si>
    <t>19 12 07</t>
  </si>
  <si>
    <t>mediena, nenurodyta 19 12 06</t>
  </si>
  <si>
    <t>19 12 08</t>
  </si>
  <si>
    <t>tekstilės gaminiai</t>
  </si>
  <si>
    <t>19 12 09</t>
  </si>
  <si>
    <t>mineralinės medžiagos (pvz., smėlis, akmenys)</t>
  </si>
  <si>
    <t>19 12 10</t>
  </si>
  <si>
    <t>degiosios atliekos (iš atliekų gautas kuras)</t>
  </si>
  <si>
    <t>19 12 11</t>
  </si>
  <si>
    <t>kitos mechaninio atliekų (įskaitant medžiagų mišinius) apdorojimo atliekos, kuriose yra pavojingųjų medžiagų</t>
  </si>
  <si>
    <t>19 12 12</t>
  </si>
  <si>
    <t>kitos mechaninio atliekų (įskaitant medžiagų mišinius) apdorojimo atliekos, nenurodytos 19 12 11</t>
  </si>
  <si>
    <t>19 13 01</t>
  </si>
  <si>
    <t>grunto valymo kietosios atliekos, kuriose yra pavojingųjų medžiagų</t>
  </si>
  <si>
    <t>20 01 01</t>
  </si>
  <si>
    <t>20 01 02</t>
  </si>
  <si>
    <t>20 01 08</t>
  </si>
  <si>
    <t>biologiškai skaidžios virtuvių ir valgyklų atliekos</t>
  </si>
  <si>
    <t>20 01 10</t>
  </si>
  <si>
    <t>drabužiai</t>
  </si>
  <si>
    <t>07.61</t>
  </si>
  <si>
    <t>Dėvėti drabužiai</t>
  </si>
  <si>
    <t>20 01 11</t>
  </si>
  <si>
    <t>20 01 13</t>
  </si>
  <si>
    <t>tirpikliai</t>
  </si>
  <si>
    <t>20 01 14</t>
  </si>
  <si>
    <t>rūgštys</t>
  </si>
  <si>
    <t>20 01 15</t>
  </si>
  <si>
    <t>šarmai</t>
  </si>
  <si>
    <t>20 01 17</t>
  </si>
  <si>
    <t>fotografijos cheminės medžiagos</t>
  </si>
  <si>
    <t>20 01 19</t>
  </si>
  <si>
    <t>pesticidai</t>
  </si>
  <si>
    <t>20 01 21</t>
  </si>
  <si>
    <t>dienos šviesos lempos ir kitos atliekos, kuriose yra gyvsidabrio</t>
  </si>
  <si>
    <t>20 01 23</t>
  </si>
  <si>
    <t>nebenaudojama įranga, kurioje yra chlorfluorangliavandenilių</t>
  </si>
  <si>
    <t>20 01 25</t>
  </si>
  <si>
    <t>maistinis aliejus ir riebalai</t>
  </si>
  <si>
    <t>20 01 27</t>
  </si>
  <si>
    <t>dažai, rašalas, klijai ir dervos, kuriuose yra pavojingųjų medžiagų</t>
  </si>
  <si>
    <t>20 01 28</t>
  </si>
  <si>
    <t>dažai, rašalas, klijai ir dervos, nenurodyti 20 01 27</t>
  </si>
  <si>
    <t>20 01 29</t>
  </si>
  <si>
    <t>plovikliai, kuriuose yra pavojingųjų medžiagų</t>
  </si>
  <si>
    <t>20 01 30</t>
  </si>
  <si>
    <t>plovikliai, nenurodyti 20 01 29</t>
  </si>
  <si>
    <t>20 01 31</t>
  </si>
  <si>
    <t>citotoksiniai ir citostatiniai vaistai</t>
  </si>
  <si>
    <t>20 01 32</t>
  </si>
  <si>
    <t>vaistai, nenurodyti 20 01 31</t>
  </si>
  <si>
    <t>20 01 33</t>
  </si>
  <si>
    <t>baterijos ir akumuliatoriai, nurodyti 16 06 01, 16 06 02 arba 16 06 03  ir nerūšiuotos baterijos ir akumuliatoriai, kuriuose yra tokių baterijų</t>
  </si>
  <si>
    <t>20 01 34</t>
  </si>
  <si>
    <t>baterijos ir akumuliatoriai, nenurodyti 20 01 33</t>
  </si>
  <si>
    <t>20 01 35</t>
  </si>
  <si>
    <t>nebenaudojama elektros ir elektroninė įranga, nenurodyta 20 01 21 ir 20 01 23, kurioje yra pavojingųjų sudedamųjų dalių[2]</t>
  </si>
  <si>
    <t>20 01 36</t>
  </si>
  <si>
    <t>nebenaudojama elektros ir elektroninė įranga, nenurodyta 20 01 21, 20 01 23 ir 20 01 35 pozicijose</t>
  </si>
  <si>
    <t>20 01 37</t>
  </si>
  <si>
    <t>20 01 38</t>
  </si>
  <si>
    <t>mediena, nenurodyta 20 01 37</t>
  </si>
  <si>
    <t>20 01 39</t>
  </si>
  <si>
    <t>plastikai</t>
  </si>
  <si>
    <t>20 01 40</t>
  </si>
  <si>
    <t>metalai</t>
  </si>
  <si>
    <t>20 01 99</t>
  </si>
  <si>
    <t>kitaip neapibrėžtos frakcijos</t>
  </si>
  <si>
    <t>20 02 01</t>
  </si>
  <si>
    <t>biologiškai skaidžios atliekos</t>
  </si>
  <si>
    <t>20 02 02</t>
  </si>
  <si>
    <t>gruntas ir akmenys</t>
  </si>
  <si>
    <t>20 02 03</t>
  </si>
  <si>
    <t>kitos biologiškai neskaidžios atliekos</t>
  </si>
  <si>
    <t>20 03 01</t>
  </si>
  <si>
    <t>mišrios komunalinės atliekos</t>
  </si>
  <si>
    <t>10.11</t>
  </si>
  <si>
    <t>Buitinės atliekos</t>
  </si>
  <si>
    <t>20 03 02</t>
  </si>
  <si>
    <t>turgaviečių atliekos</t>
  </si>
  <si>
    <t>20 03 03</t>
  </si>
  <si>
    <t>gatvių valymo liekanos</t>
  </si>
  <si>
    <t>10.12</t>
  </si>
  <si>
    <t>Gatvių valymo atliekos</t>
  </si>
  <si>
    <t>20 03 07</t>
  </si>
  <si>
    <t>didelių gabaritų atliekos</t>
  </si>
  <si>
    <t>20 03 99</t>
  </si>
  <si>
    <t>kitaip neapibrėžtos komunalinės atliekos</t>
  </si>
  <si>
    <t>R10, R11</t>
  </si>
  <si>
    <t>R305,R402,R504</t>
  </si>
  <si>
    <t>Likęs nesutvarkytas ataskaitiniais metais surinktas/susidaręs atliekų kiekis, t</t>
  </si>
  <si>
    <t>Likęs nesutvarkytas atliekų kiekis (apskaičiuotas su formule)</t>
  </si>
  <si>
    <t>R10</t>
  </si>
  <si>
    <t>R10'</t>
  </si>
  <si>
    <t>15 01 02 01</t>
  </si>
  <si>
    <t xml:space="preserve">PET pakuotės </t>
  </si>
  <si>
    <t>15 01 02 02</t>
  </si>
  <si>
    <t>kitos plastikinės pakuotės</t>
  </si>
  <si>
    <t>15 01 04 01</t>
  </si>
  <si>
    <t>aliumininės pakuotės</t>
  </si>
  <si>
    <t>15 01 04 02</t>
  </si>
  <si>
    <t>kitos metalinės pakuotės</t>
  </si>
  <si>
    <t>15 01 05 01</t>
  </si>
  <si>
    <t>kombinuota pakuotė (vyraujanti medžiaga – popierius ir kartonas)</t>
  </si>
  <si>
    <t>15 01 05 02</t>
  </si>
  <si>
    <t>kita kombinuota pakuotė</t>
  </si>
  <si>
    <t>16 01 04 01</t>
  </si>
  <si>
    <t>M1, N1 klasės, triratės motorinės ( išskyrus su simetriškai išdėstytais ratais) eksploatuoti netinkamos transporto priemonės</t>
  </si>
  <si>
    <t>16 01 04 02</t>
  </si>
  <si>
    <t>kitos eksploatuoti netinkamos transporto priemonės</t>
  </si>
  <si>
    <t>16 01 06 01</t>
  </si>
  <si>
    <t>16 01 06 02</t>
  </si>
  <si>
    <t>16 01 21 01</t>
  </si>
  <si>
    <t>degalų filtrai</t>
  </si>
  <si>
    <t>16 01 21 02</t>
  </si>
  <si>
    <t>vidaus degimo variklių įsiurbiamo oro filtrai</t>
  </si>
  <si>
    <t>16 01 21 03</t>
  </si>
  <si>
    <t>autotransporto priemonių amortizatoriai</t>
  </si>
  <si>
    <t>16 01 21 04</t>
  </si>
  <si>
    <t>kitos pavojingos sudedamosios dalys</t>
  </si>
  <si>
    <t>16 01 22 01</t>
  </si>
  <si>
    <t>16 01 22 02</t>
  </si>
  <si>
    <t>kitos kitaip neapibrėžtos sudedamosios dalys</t>
  </si>
  <si>
    <t>16 02 13 01</t>
  </si>
  <si>
    <t>temperatūros keitimo įranga</t>
  </si>
  <si>
    <t>16 02 13 02</t>
  </si>
  <si>
    <t xml:space="preserve">ekranai, monitoriai ir įranga, kurioje yra ekranų, kurių paviršiaus plotas didesnis nei 100 cm2 </t>
  </si>
  <si>
    <t>16 02 13 03</t>
  </si>
  <si>
    <t xml:space="preserve">lempos </t>
  </si>
  <si>
    <t>16 02 13 04</t>
  </si>
  <si>
    <t xml:space="preserve">stambi įranga (bent vienas iš išorinių išmatavimų didesnis nei 50 cm) </t>
  </si>
  <si>
    <t>16 02 13 05</t>
  </si>
  <si>
    <t xml:space="preserve">smulki įranga (nė vienas iš išorinių išmatavimų neviršija 50 cm) </t>
  </si>
  <si>
    <t>16 02 13 06</t>
  </si>
  <si>
    <t>smulki IT ir telekomunikacijų įranga (nė vienas iš išorinių išmatavimų neviršija 50 cm)</t>
  </si>
  <si>
    <t>16 02 14 01</t>
  </si>
  <si>
    <t>16 02 14 02</t>
  </si>
  <si>
    <t>16 02 14 03</t>
  </si>
  <si>
    <t>16 02 14 04</t>
  </si>
  <si>
    <t>16 02 14 05</t>
  </si>
  <si>
    <t>16 02 14 06</t>
  </si>
  <si>
    <t>16 06 01 01</t>
  </si>
  <si>
    <t>nešiojamieji švino akumuliatoriai</t>
  </si>
  <si>
    <t>16 06 01 02</t>
  </si>
  <si>
    <t>automobiliams skirti švino akumuliatoriai</t>
  </si>
  <si>
    <t>16 06 01 03</t>
  </si>
  <si>
    <t>pramoniniai švino akumuliatoriai</t>
  </si>
  <si>
    <t>16 06 02 01</t>
  </si>
  <si>
    <t>nešiojamieji nikelio-kadmio akumuliatoriai</t>
  </si>
  <si>
    <t>16 06 02 02</t>
  </si>
  <si>
    <t>automobiliams skirti nikelio-kadmio akumuliatoriai</t>
  </si>
  <si>
    <t>16 06 02 03</t>
  </si>
  <si>
    <t>pramoniniai nikelio-kadmio akumuliatoriai</t>
  </si>
  <si>
    <t>16 06 04 01</t>
  </si>
  <si>
    <t>nešiojamosios šarminės baterijos</t>
  </si>
  <si>
    <t>16 06 04 02</t>
  </si>
  <si>
    <t>automobiliams skirtos šarminės baterijos</t>
  </si>
  <si>
    <t>16 06 04 03</t>
  </si>
  <si>
    <t>pramoninės šarminės baterijos</t>
  </si>
  <si>
    <t>16 06 05 01</t>
  </si>
  <si>
    <t>kitos nešiojamos baterijos ir akumuliatoriai</t>
  </si>
  <si>
    <t>16 06 05 02</t>
  </si>
  <si>
    <t>kitos automobiliams skirtos baterijos ir akumuliatoriai</t>
  </si>
  <si>
    <t>16 06 05 03</t>
  </si>
  <si>
    <t>kitos pramoninės baterijos ir akumuliatoriai</t>
  </si>
  <si>
    <t>19 12 01 01</t>
  </si>
  <si>
    <t>popierius ir kartonas po vidaus degimo variklių  įsiurbiamo oro filtrų atliekų apdorojimo</t>
  </si>
  <si>
    <t>19 12 01 02</t>
  </si>
  <si>
    <t>kitas popierius ir kartonas</t>
  </si>
  <si>
    <t>19 12 02 01</t>
  </si>
  <si>
    <t>juodieji metalai po elektros ir elektroninės įrangos atliekų apdorojimo</t>
  </si>
  <si>
    <t>19 12 02 02</t>
  </si>
  <si>
    <t>juodieji metalai po M1, N1 klasės, triratės motorinės (išskyrus su simetriškai išdėstytais ratais) eksploatuoti netinkamos transporto priemonės smulkinimo</t>
  </si>
  <si>
    <t>19 12 02 03</t>
  </si>
  <si>
    <t>juodieji metalai po vidaus degimo variklių degalų, tepalų, įsiurbiamo oro filtrų atliekų apdorojimo</t>
  </si>
  <si>
    <t>19 12 02 04</t>
  </si>
  <si>
    <t>juodieji metalai po autotransporto priemonių amortizatorių atliekų apdorojimo</t>
  </si>
  <si>
    <t>19 12 02 05</t>
  </si>
  <si>
    <t>juodieji metalai po naudoti nebetinkamų padangų apdorojimo</t>
  </si>
  <si>
    <t>19 12 02 06</t>
  </si>
  <si>
    <t>juodieji metalai po baterijų ir akumuliatorių atliekų apdorojimo</t>
  </si>
  <si>
    <t>19 12 02 07</t>
  </si>
  <si>
    <t>kiti juodieji metalai ir jų lydiniai</t>
  </si>
  <si>
    <t>19 12 03 01</t>
  </si>
  <si>
    <t>spalvotieji metalai po elektros ir elektroninės įrangos atliekų apdorojimo</t>
  </si>
  <si>
    <t>19 12 03 02</t>
  </si>
  <si>
    <t>spalvotieji metalai po M1, N1 klasės, triratės motorinės (išskyrus su simetriškai išdėstytais ratais) eksploatuoti netinkamos transporto priemonės smulkinimo</t>
  </si>
  <si>
    <t>19 12 03 03</t>
  </si>
  <si>
    <t>spalvotieji metalai po autotransporto priemonių amortizatorių atliekų apdorojimo</t>
  </si>
  <si>
    <t>19 12 03 04</t>
  </si>
  <si>
    <t>spalvotieji metalai po baterijų ir akumuliatorių atliekų apdorojimo</t>
  </si>
  <si>
    <t>19 12 03 05</t>
  </si>
  <si>
    <t>kiti spalvotieji metalai ir jų lydiniai</t>
  </si>
  <si>
    <t>19 12 04 01</t>
  </si>
  <si>
    <t>plastikai ir guma po elektros ir elektroninės įrangos atliekų apdorojimo</t>
  </si>
  <si>
    <t>19 12 04 02</t>
  </si>
  <si>
    <t>plastikai ir guma po M1, N1 klasės, triratės motorinės (išskyrus su simetriškai išdėstytais ratais) eksploatuoti netinkamos transporto priemonės apdorojimo</t>
  </si>
  <si>
    <t>19 12 04 03</t>
  </si>
  <si>
    <t>plastikai ir guma po vidaus degimo variklių degalų, tepalų, įsiurbiamo oro filtrų atliekų  apdorojimo</t>
  </si>
  <si>
    <t>19 12 04 04</t>
  </si>
  <si>
    <t>plastikai ir guma po autotransporto priemonių amortizatorių atliekų apdorojimo</t>
  </si>
  <si>
    <t>19 12 04 05</t>
  </si>
  <si>
    <t>plastikai ir guma po naudoti nebetinkamų padangų apdorojimo</t>
  </si>
  <si>
    <t>19 12 04 06</t>
  </si>
  <si>
    <t>plastikai ir guma po baterijų ir akumuliatorių atliekų apdorojimo</t>
  </si>
  <si>
    <t>19 12 04 07</t>
  </si>
  <si>
    <t>kiti plastikai ir guma</t>
  </si>
  <si>
    <t>19 12 05 01</t>
  </si>
  <si>
    <t>stiklas po elektros ir elektroninės įrangos atliekų apdorojimo</t>
  </si>
  <si>
    <t>19 12 05 02</t>
  </si>
  <si>
    <t>stiklas po M1, N1 klasės, triratės motorinės (išskyrus su simetriškai išdėstytais ratais) eksploatuoti netinkamos transporto priemonės apdorojimo</t>
  </si>
  <si>
    <t>19 12 05 03</t>
  </si>
  <si>
    <t>kitas stiklas</t>
  </si>
  <si>
    <t>19 12 06 01</t>
  </si>
  <si>
    <t>mediena po elektros ir elektroninės įrangos atliekų apdorojimo</t>
  </si>
  <si>
    <t>19 12 06 02</t>
  </si>
  <si>
    <t>mediena po M1, N1 klasės, triratės motorinės (išskyrus su simetriškai išdėstytais ratais) eksploatuoti netinkamos transporto priemonės apdorojimo</t>
  </si>
  <si>
    <t>19 12 06 03</t>
  </si>
  <si>
    <t>kita mediena, kurioje yra pavojingųjų medžiagų</t>
  </si>
  <si>
    <t>19 12 07 01</t>
  </si>
  <si>
    <t>19 12 07 02</t>
  </si>
  <si>
    <t>19 12 07 03</t>
  </si>
  <si>
    <t>kita mediena</t>
  </si>
  <si>
    <t>19 12 08 01</t>
  </si>
  <si>
    <t>tekstilės gaminiai po elektros ir elektroninės įrangos atliekų apdorojimo</t>
  </si>
  <si>
    <t>19 12 08 02</t>
  </si>
  <si>
    <t>tekstilės gaminiai po M1, N1 klasės, triratės motorinės (išskyrus su simetriškai išdėstytais ratais) eksploatuoti netinkamos transporto priemonės apdorojimo</t>
  </si>
  <si>
    <t>19 12 08 03</t>
  </si>
  <si>
    <t>tekstilės gaminiai po naudoti nebetinkamų padangų apdorojimo</t>
  </si>
  <si>
    <t>19 12 08 04</t>
  </si>
  <si>
    <t>kiti tekstilės gaminiai</t>
  </si>
  <si>
    <t>19 12 09 01</t>
  </si>
  <si>
    <t>mineralinės medžiagos po elektros ir elektroninės įrangos atliekų apdorojimo</t>
  </si>
  <si>
    <t>19 12 09 02</t>
  </si>
  <si>
    <t>kitos mineralinės medžiagos</t>
  </si>
  <si>
    <t>19 12 11 01</t>
  </si>
  <si>
    <t>kitos mechaninio atliekų apdorojimo atliekos po elektros ir elektroninės įrangos atliekų apdorojimo</t>
  </si>
  <si>
    <t>19 12 11 02</t>
  </si>
  <si>
    <t>kitos mechaninio atliekų apdorojimo atliekos po M1, N1 klasės, triratės motorinės (išskyrus su simetriškai išdėstytais ratais) eksploatuoti netinkamos transporto priemonės apdorojimo</t>
  </si>
  <si>
    <t>19 12 11 03</t>
  </si>
  <si>
    <t>kitos mechaninio atliekų apdorojimo atliekos po vidaus degimo variklių degalų, tepalų, įsiurbiamo oro filtrų atliekų apdorojimo</t>
  </si>
  <si>
    <t>19 12 11 04</t>
  </si>
  <si>
    <t>kitos mechaninio atliekų apdorojimo atliekos po autotransporto priemonių amortizatorių atliekų apdorojimo</t>
  </si>
  <si>
    <t>19 12 11 05</t>
  </si>
  <si>
    <t>kitos mechaninio atliekų apdorojimo atliekos po naudoti nebetinkamų padangų apdorojimo</t>
  </si>
  <si>
    <t>19 12 11 06</t>
  </si>
  <si>
    <t>kitos mechaninio atliekų apdorojimo atliekos po baterijų ir akumuliatorių atliekų apdorojimo</t>
  </si>
  <si>
    <t>19 12 11 07</t>
  </si>
  <si>
    <t>kitos mechaninio atliekų (įskaitant medžiagų mišinius) apdorojimo atliekos</t>
  </si>
  <si>
    <t>19 12 12 01</t>
  </si>
  <si>
    <t>19 12 12 02</t>
  </si>
  <si>
    <t>smulkintuvo lengvoji frakcija (SLF) po M1, N1 klasės, triratės motorinės (išskyrus su simetriškai išdėstytais ratais) eksploatuoti netinkamos transporto priemonės apdorojimo</t>
  </si>
  <si>
    <t>19 12 12 03</t>
  </si>
  <si>
    <t>19 12 12 04</t>
  </si>
  <si>
    <t>19 12 12 05</t>
  </si>
  <si>
    <t>19 12 12 06</t>
  </si>
  <si>
    <t>19 12 12 07</t>
  </si>
  <si>
    <t>19 12 12 08</t>
  </si>
  <si>
    <t>20 01 21 01</t>
  </si>
  <si>
    <t>dienos šviesos lempos</t>
  </si>
  <si>
    <t>20 01 21 02</t>
  </si>
  <si>
    <t>kitos atliekos, kuriose yra gyvsidabrio</t>
  </si>
  <si>
    <t>20 01 35 01</t>
  </si>
  <si>
    <t>20 01 35 02</t>
  </si>
  <si>
    <t>20 01 35 03</t>
  </si>
  <si>
    <t>20 01 35 04</t>
  </si>
  <si>
    <t>20 01 35 05</t>
  </si>
  <si>
    <t>20 01 35 06</t>
  </si>
  <si>
    <t xml:space="preserve">smulki IT ir telekomunikacijų įranga (nė vienas iš išorinių išmatavimų neviršija 50 cm) </t>
  </si>
  <si>
    <t>20 01 36 01</t>
  </si>
  <si>
    <t>20 01 36 02</t>
  </si>
  <si>
    <t>20 01 36 03</t>
  </si>
  <si>
    <t>20 01 36 04</t>
  </si>
  <si>
    <t>20 01 36 05</t>
  </si>
  <si>
    <t>20 01 36 06</t>
  </si>
  <si>
    <t>20=21+22+23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</si>
</sst>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0"/>
      <name val="Arial"/>
      <family val="2"/>
      <charset val="186"/>
    </font>
    <font>
      <sz val="11"/>
      <color rgb="FF000000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ECFF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3" tint="0.89999084444715716"/>
        <bgColor indexed="26"/>
      </patternFill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6" fillId="2" borderId="0" applyNumberFormat="0" applyBorder="0" applyAlignment="0" applyProtection="0"/>
  </cellStyleXfs>
  <cellXfs count="82">
    <xf numFmtId="0" fontId="0" fillId="0" borderId="0" xfId="0"/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center" vertical="center" wrapText="1"/>
    </xf>
    <xf numFmtId="164" fontId="2" fillId="3" borderId="20" xfId="0" applyNumberFormat="1" applyFont="1" applyFill="1" applyBorder="1" applyAlignment="1">
      <alignment horizontal="center" vertical="center" wrapText="1"/>
    </xf>
    <xf numFmtId="164" fontId="2" fillId="3" borderId="22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3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/>
    <xf numFmtId="49" fontId="3" fillId="0" borderId="24" xfId="0" applyNumberFormat="1" applyFont="1" applyBorder="1"/>
    <xf numFmtId="164" fontId="0" fillId="0" borderId="24" xfId="0" applyNumberFormat="1" applyBorder="1" applyAlignment="1">
      <alignment horizontal="right"/>
    </xf>
    <xf numFmtId="164" fontId="0" fillId="0" borderId="24" xfId="0" applyNumberFormat="1" applyBorder="1"/>
    <xf numFmtId="164" fontId="3" fillId="0" borderId="24" xfId="0" applyNumberFormat="1" applyFont="1" applyBorder="1" applyAlignment="1">
      <alignment horizontal="right"/>
    </xf>
    <xf numFmtId="0" fontId="5" fillId="0" borderId="24" xfId="0" applyFont="1" applyBorder="1" applyAlignment="1">
      <alignment horizontal="center"/>
    </xf>
    <xf numFmtId="0" fontId="3" fillId="0" borderId="24" xfId="0" applyFont="1" applyBorder="1" applyAlignment="1">
      <alignment wrapText="1"/>
    </xf>
    <xf numFmtId="0" fontId="3" fillId="0" borderId="24" xfId="0" applyFont="1" applyBorder="1" applyAlignment="1">
      <alignment horizontal="center" wrapText="1"/>
    </xf>
    <xf numFmtId="0" fontId="5" fillId="0" borderId="24" xfId="0" applyFont="1" applyBorder="1"/>
    <xf numFmtId="164" fontId="5" fillId="0" borderId="24" xfId="0" applyNumberFormat="1" applyFont="1" applyBorder="1"/>
    <xf numFmtId="0" fontId="3" fillId="0" borderId="24" xfId="2" applyFont="1" applyFill="1" applyBorder="1"/>
    <xf numFmtId="164" fontId="7" fillId="0" borderId="24" xfId="0" applyNumberFormat="1" applyFont="1" applyBorder="1"/>
    <xf numFmtId="49" fontId="3" fillId="0" borderId="24" xfId="2" applyNumberFormat="1" applyFont="1" applyFill="1" applyBorder="1"/>
    <xf numFmtId="0" fontId="8" fillId="0" borderId="24" xfId="0" applyFont="1" applyBorder="1"/>
    <xf numFmtId="164" fontId="3" fillId="0" borderId="24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164" fontId="9" fillId="4" borderId="24" xfId="0" applyNumberFormat="1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22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 wrapText="1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horizontal="center" vertical="center" wrapText="1"/>
    </xf>
    <xf numFmtId="164" fontId="2" fillId="6" borderId="10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/>
    </xf>
    <xf numFmtId="164" fontId="3" fillId="0" borderId="24" xfId="1" applyNumberFormat="1" applyFont="1" applyBorder="1" applyAlignment="1">
      <alignment horizontal="right"/>
    </xf>
    <xf numFmtId="164" fontId="3" fillId="0" borderId="24" xfId="1" applyNumberFormat="1" applyFont="1" applyBorder="1"/>
    <xf numFmtId="164" fontId="3" fillId="0" borderId="24" xfId="1" applyNumberFormat="1" applyFont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164" fontId="2" fillId="7" borderId="8" xfId="0" applyNumberFormat="1" applyFont="1" applyFill="1" applyBorder="1" applyAlignment="1">
      <alignment horizontal="center" vertical="center" wrapText="1"/>
    </xf>
    <xf numFmtId="164" fontId="2" fillId="7" borderId="9" xfId="0" applyNumberFormat="1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/>
    </xf>
    <xf numFmtId="164" fontId="2" fillId="7" borderId="9" xfId="0" applyNumberFormat="1" applyFont="1" applyFill="1" applyBorder="1" applyAlignment="1">
      <alignment horizontal="center" vertical="center"/>
    </xf>
    <xf numFmtId="164" fontId="2" fillId="7" borderId="10" xfId="0" applyNumberFormat="1" applyFont="1" applyFill="1" applyBorder="1" applyAlignment="1">
      <alignment horizontal="center" vertical="center"/>
    </xf>
  </cellXfs>
  <cellStyles count="3">
    <cellStyle name="Geras 2" xfId="2" xr:uid="{0922D9E0-5DFC-4AE7-86E6-E8E89DD1270C}"/>
    <cellStyle name="Įprastas" xfId="0" builtinId="0"/>
    <cellStyle name="Normal_Atliekos 2010 OFICIALI susidarė_REGL_2150" xfId="1" xr:uid="{C7B7654C-CA1E-431E-8212-EF06381A3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C23D-27F9-4A1D-BC65-BEDB9E09439E}">
  <dimension ref="A1:AB425"/>
  <sheetViews>
    <sheetView tabSelected="1" zoomScaleNormal="100" workbookViewId="0">
      <pane xSplit="2" ySplit="5" topLeftCell="C6" activePane="bottomRight" state="frozen"/>
      <selection activeCell="B424" sqref="B424"/>
      <selection pane="topRight" activeCell="B424" sqref="B424"/>
      <selection pane="bottomLeft" activeCell="B424" sqref="B424"/>
      <selection pane="bottomRight" activeCell="A5" sqref="A5"/>
    </sheetView>
  </sheetViews>
  <sheetFormatPr defaultColWidth="10.26953125" defaultRowHeight="14.5" x14ac:dyDescent="0.35"/>
  <cols>
    <col min="1" max="1" width="7.36328125" style="28" customWidth="1"/>
    <col min="2" max="2" width="11.1796875" style="29" customWidth="1"/>
    <col min="3" max="3" width="5.26953125" style="30" customWidth="1"/>
    <col min="4" max="4" width="21.7265625" style="29" customWidth="1"/>
    <col min="5" max="5" width="6.453125" style="29" customWidth="1"/>
    <col min="6" max="6" width="14.81640625" style="29" customWidth="1"/>
    <col min="7" max="9" width="14.26953125" style="31" customWidth="1"/>
    <col min="10" max="10" width="14" style="31" customWidth="1"/>
    <col min="11" max="11" width="12.1796875" style="31" customWidth="1"/>
    <col min="12" max="12" width="13.81640625" style="31" customWidth="1"/>
    <col min="13" max="16" width="11.81640625" style="31" customWidth="1"/>
    <col min="17" max="17" width="13.26953125" style="31" customWidth="1"/>
    <col min="18" max="19" width="11.81640625" style="31" customWidth="1"/>
    <col min="20" max="20" width="13" style="31" customWidth="1"/>
    <col min="21" max="21" width="12.7265625" style="31" customWidth="1"/>
    <col min="22" max="22" width="12.90625" style="31" customWidth="1"/>
    <col min="23" max="23" width="11.81640625" style="31" customWidth="1"/>
    <col min="24" max="24" width="12.7265625" style="31" customWidth="1"/>
    <col min="25" max="25" width="13" style="31" customWidth="1"/>
    <col min="26" max="26" width="15.26953125" style="31" customWidth="1"/>
    <col min="27" max="27" width="13.453125" style="31" customWidth="1"/>
    <col min="28" max="28" width="16" style="31" customWidth="1"/>
    <col min="29" max="16384" width="10.26953125" style="2"/>
  </cols>
  <sheetData>
    <row r="1" spans="1:28" ht="26.25" customHeight="1" x14ac:dyDescent="0.35">
      <c r="A1" s="35" t="s">
        <v>0</v>
      </c>
      <c r="B1" s="35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56" t="s">
        <v>6</v>
      </c>
      <c r="H1" s="56" t="s">
        <v>7</v>
      </c>
      <c r="I1" s="39" t="s">
        <v>8</v>
      </c>
      <c r="J1" s="58" t="s">
        <v>9</v>
      </c>
      <c r="K1" s="59"/>
      <c r="L1" s="46" t="s">
        <v>10</v>
      </c>
      <c r="M1" s="46"/>
      <c r="N1" s="46"/>
      <c r="O1" s="46"/>
      <c r="P1" s="46"/>
      <c r="Q1" s="47" t="s">
        <v>11</v>
      </c>
      <c r="R1" s="48"/>
      <c r="S1" s="49"/>
      <c r="T1" s="53" t="s">
        <v>12</v>
      </c>
      <c r="U1" s="54"/>
      <c r="V1" s="54"/>
      <c r="W1" s="55"/>
      <c r="X1" s="63" t="s">
        <v>13</v>
      </c>
      <c r="Y1" s="39" t="s">
        <v>14</v>
      </c>
      <c r="Z1" s="39" t="s">
        <v>15</v>
      </c>
      <c r="AA1" s="39" t="s">
        <v>16</v>
      </c>
      <c r="AB1" s="56" t="s">
        <v>969</v>
      </c>
    </row>
    <row r="2" spans="1:28" ht="17.25" customHeight="1" x14ac:dyDescent="0.35">
      <c r="A2" s="35"/>
      <c r="B2" s="35"/>
      <c r="C2" s="37"/>
      <c r="D2" s="37"/>
      <c r="E2" s="37"/>
      <c r="F2" s="37"/>
      <c r="G2" s="56"/>
      <c r="H2" s="56"/>
      <c r="I2" s="57"/>
      <c r="J2" s="60" t="s">
        <v>17</v>
      </c>
      <c r="K2" s="62" t="s">
        <v>18</v>
      </c>
      <c r="L2" s="34" t="s">
        <v>19</v>
      </c>
      <c r="M2" s="43"/>
      <c r="N2" s="43"/>
      <c r="O2" s="43"/>
      <c r="P2" s="44"/>
      <c r="Q2" s="50"/>
      <c r="R2" s="51"/>
      <c r="S2" s="52"/>
      <c r="T2" s="34" t="s">
        <v>19</v>
      </c>
      <c r="U2" s="45" t="s">
        <v>20</v>
      </c>
      <c r="V2" s="45"/>
      <c r="W2" s="45"/>
      <c r="X2" s="64"/>
      <c r="Y2" s="57"/>
      <c r="Z2" s="57"/>
      <c r="AA2" s="57"/>
      <c r="AB2" s="56"/>
    </row>
    <row r="3" spans="1:28" ht="41.5" customHeight="1" x14ac:dyDescent="0.35">
      <c r="A3" s="35"/>
      <c r="B3" s="35"/>
      <c r="C3" s="37"/>
      <c r="D3" s="37"/>
      <c r="E3" s="37"/>
      <c r="F3" s="37"/>
      <c r="G3" s="56"/>
      <c r="H3" s="56"/>
      <c r="I3" s="57"/>
      <c r="J3" s="61"/>
      <c r="K3" s="41"/>
      <c r="L3" s="39" t="s">
        <v>21</v>
      </c>
      <c r="M3" s="1" t="s">
        <v>22</v>
      </c>
      <c r="N3" s="1" t="s">
        <v>23</v>
      </c>
      <c r="O3" s="1" t="s">
        <v>24</v>
      </c>
      <c r="P3" s="4" t="s">
        <v>25</v>
      </c>
      <c r="Q3" s="5" t="s">
        <v>26</v>
      </c>
      <c r="R3" s="6" t="s">
        <v>27</v>
      </c>
      <c r="S3" s="41" t="s">
        <v>28</v>
      </c>
      <c r="T3" s="39" t="s">
        <v>29</v>
      </c>
      <c r="U3" s="39" t="s">
        <v>30</v>
      </c>
      <c r="V3" s="39" t="s">
        <v>31</v>
      </c>
      <c r="W3" s="39" t="s">
        <v>32</v>
      </c>
      <c r="X3" s="64"/>
      <c r="Y3" s="57"/>
      <c r="Z3" s="57"/>
      <c r="AA3" s="57" t="s">
        <v>33</v>
      </c>
      <c r="AB3" s="56"/>
    </row>
    <row r="4" spans="1:28" ht="18.75" customHeight="1" x14ac:dyDescent="0.35">
      <c r="A4" s="36"/>
      <c r="B4" s="36"/>
      <c r="C4" s="38"/>
      <c r="D4" s="38"/>
      <c r="E4" s="38"/>
      <c r="F4" s="38"/>
      <c r="G4" s="39"/>
      <c r="H4" s="56"/>
      <c r="I4" s="40"/>
      <c r="J4" s="8" t="s">
        <v>34</v>
      </c>
      <c r="K4" s="6" t="s">
        <v>35</v>
      </c>
      <c r="L4" s="40"/>
      <c r="M4" s="7" t="s">
        <v>37</v>
      </c>
      <c r="N4" s="7" t="s">
        <v>29</v>
      </c>
      <c r="O4" s="7" t="s">
        <v>38</v>
      </c>
      <c r="P4" s="7" t="s">
        <v>39</v>
      </c>
      <c r="Q4" s="5" t="s">
        <v>37</v>
      </c>
      <c r="R4" s="6" t="s">
        <v>36</v>
      </c>
      <c r="S4" s="42"/>
      <c r="T4" s="40"/>
      <c r="U4" s="40"/>
      <c r="V4" s="40"/>
      <c r="W4" s="40"/>
      <c r="X4" s="65"/>
      <c r="Y4" s="3" t="s">
        <v>967</v>
      </c>
      <c r="Z4" s="9" t="s">
        <v>968</v>
      </c>
      <c r="AA4" s="40"/>
      <c r="AB4" s="39"/>
    </row>
    <row r="5" spans="1:28" ht="18.75" customHeight="1" x14ac:dyDescent="0.35">
      <c r="A5" s="33">
        <v>1</v>
      </c>
      <c r="B5" s="33">
        <v>2</v>
      </c>
      <c r="C5" s="33">
        <v>3</v>
      </c>
      <c r="D5" s="33">
        <v>4</v>
      </c>
      <c r="E5" s="33">
        <v>5</v>
      </c>
      <c r="F5" s="33">
        <v>6</v>
      </c>
      <c r="G5" s="33">
        <v>7</v>
      </c>
      <c r="H5" s="33">
        <v>8</v>
      </c>
      <c r="I5" s="33">
        <v>9</v>
      </c>
      <c r="J5" s="33">
        <v>10</v>
      </c>
      <c r="K5" s="33">
        <v>11</v>
      </c>
      <c r="L5" s="33">
        <v>12</v>
      </c>
      <c r="M5" s="33">
        <v>13</v>
      </c>
      <c r="N5" s="33">
        <v>14</v>
      </c>
      <c r="O5" s="33">
        <v>15</v>
      </c>
      <c r="P5" s="33">
        <v>16</v>
      </c>
      <c r="Q5" s="33">
        <v>17</v>
      </c>
      <c r="R5" s="33">
        <v>18</v>
      </c>
      <c r="S5" s="33">
        <v>19</v>
      </c>
      <c r="T5" s="33" t="s">
        <v>1154</v>
      </c>
      <c r="U5" s="33">
        <v>21</v>
      </c>
      <c r="V5" s="33">
        <v>22</v>
      </c>
      <c r="W5" s="33">
        <v>23</v>
      </c>
      <c r="X5" s="33">
        <v>24</v>
      </c>
      <c r="Y5" s="33">
        <v>25</v>
      </c>
      <c r="Z5" s="33">
        <v>26</v>
      </c>
      <c r="AA5" s="33">
        <v>27</v>
      </c>
      <c r="AB5" s="33">
        <v>28</v>
      </c>
    </row>
    <row r="6" spans="1:28" x14ac:dyDescent="0.35">
      <c r="A6" s="10">
        <v>2023</v>
      </c>
      <c r="B6" s="11" t="s">
        <v>40</v>
      </c>
      <c r="C6" s="12"/>
      <c r="D6" s="13" t="s">
        <v>41</v>
      </c>
      <c r="E6" s="14" t="s">
        <v>42</v>
      </c>
      <c r="F6" s="13" t="s">
        <v>43</v>
      </c>
      <c r="G6" s="16">
        <v>0</v>
      </c>
      <c r="H6" s="16"/>
      <c r="I6" s="16">
        <v>0</v>
      </c>
      <c r="J6" s="16"/>
      <c r="K6" s="16"/>
      <c r="L6" s="16">
        <v>0.51600000000000001</v>
      </c>
      <c r="M6" s="16"/>
      <c r="N6" s="16">
        <v>0.51600000000000001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7">
        <f t="shared" ref="AB6:AB69" si="0">IF(I6-J6-K6-L6-Q6-R6-S6-T6-X6-Y6-Z6-AA6&gt;0,I6-J6-K6-L6-Q6-R6-S6-T6-X6-Y6-Z6-AA6,0)</f>
        <v>0</v>
      </c>
    </row>
    <row r="7" spans="1:28" x14ac:dyDescent="0.35">
      <c r="A7" s="10">
        <v>2023</v>
      </c>
      <c r="B7" s="11" t="s">
        <v>44</v>
      </c>
      <c r="C7" s="12"/>
      <c r="D7" s="13" t="s">
        <v>45</v>
      </c>
      <c r="E7" s="14" t="s">
        <v>46</v>
      </c>
      <c r="F7" s="13" t="s">
        <v>47</v>
      </c>
      <c r="G7" s="16">
        <v>1437.364</v>
      </c>
      <c r="H7" s="16"/>
      <c r="I7" s="16">
        <v>1437.364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>
        <v>1334.7239999999999</v>
      </c>
      <c r="AB7" s="17">
        <f t="shared" si="0"/>
        <v>102.6400000000001</v>
      </c>
    </row>
    <row r="8" spans="1:28" x14ac:dyDescent="0.35">
      <c r="A8" s="10">
        <v>2023</v>
      </c>
      <c r="B8" s="11" t="s">
        <v>48</v>
      </c>
      <c r="C8" s="12"/>
      <c r="D8" s="13" t="s">
        <v>49</v>
      </c>
      <c r="E8" s="14" t="s">
        <v>42</v>
      </c>
      <c r="F8" s="13" t="s">
        <v>43</v>
      </c>
      <c r="G8" s="16">
        <v>63.46</v>
      </c>
      <c r="H8" s="16"/>
      <c r="I8" s="16">
        <v>63.46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>
        <v>63.46</v>
      </c>
      <c r="Z8" s="16"/>
      <c r="AA8" s="16"/>
      <c r="AB8" s="17">
        <f t="shared" si="0"/>
        <v>0</v>
      </c>
    </row>
    <row r="9" spans="1:28" x14ac:dyDescent="0.35">
      <c r="A9" s="10">
        <v>2023</v>
      </c>
      <c r="B9" s="11" t="s">
        <v>50</v>
      </c>
      <c r="C9" s="12"/>
      <c r="D9" s="13" t="s">
        <v>45</v>
      </c>
      <c r="E9" s="14" t="s">
        <v>46</v>
      </c>
      <c r="F9" s="13" t="s">
        <v>47</v>
      </c>
      <c r="G9" s="16">
        <v>2414.92</v>
      </c>
      <c r="H9" s="16"/>
      <c r="I9" s="16">
        <v>2414.92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5">
        <v>2237.6060000000002</v>
      </c>
      <c r="U9" s="15">
        <v>2237.6060000000002</v>
      </c>
      <c r="V9" s="16"/>
      <c r="W9" s="16"/>
      <c r="X9" s="16"/>
      <c r="Y9" s="16"/>
      <c r="Z9" s="16"/>
      <c r="AA9" s="16"/>
      <c r="AB9" s="17">
        <f t="shared" si="0"/>
        <v>177.31399999999985</v>
      </c>
    </row>
    <row r="10" spans="1:28" x14ac:dyDescent="0.35">
      <c r="A10" s="10">
        <v>2023</v>
      </c>
      <c r="B10" s="11" t="s">
        <v>51</v>
      </c>
      <c r="C10" s="12"/>
      <c r="D10" s="13" t="s">
        <v>45</v>
      </c>
      <c r="E10" s="14" t="s">
        <v>46</v>
      </c>
      <c r="F10" s="13" t="s">
        <v>47</v>
      </c>
      <c r="G10" s="16">
        <v>80</v>
      </c>
      <c r="H10" s="16"/>
      <c r="I10" s="16">
        <v>80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>
        <v>80</v>
      </c>
      <c r="Z10" s="16"/>
      <c r="AA10" s="16"/>
      <c r="AB10" s="17">
        <f t="shared" si="0"/>
        <v>0</v>
      </c>
    </row>
    <row r="11" spans="1:28" x14ac:dyDescent="0.35">
      <c r="A11" s="18">
        <v>2023</v>
      </c>
      <c r="B11" s="19" t="s">
        <v>52</v>
      </c>
      <c r="C11" s="20" t="s">
        <v>53</v>
      </c>
      <c r="D11" s="13" t="s">
        <v>54</v>
      </c>
      <c r="E11" s="21" t="s">
        <v>55</v>
      </c>
      <c r="F11" s="13" t="s">
        <v>56</v>
      </c>
      <c r="G11" s="22">
        <v>100.255</v>
      </c>
      <c r="H11" s="22"/>
      <c r="I11" s="22">
        <v>100.255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>
        <v>130.065</v>
      </c>
      <c r="U11" s="22"/>
      <c r="V11" s="22"/>
      <c r="W11" s="22">
        <v>130.065</v>
      </c>
      <c r="X11" s="22"/>
      <c r="Y11" s="22"/>
      <c r="Z11" s="22"/>
      <c r="AA11" s="22"/>
      <c r="AB11" s="17">
        <f t="shared" si="0"/>
        <v>0</v>
      </c>
    </row>
    <row r="12" spans="1:28" x14ac:dyDescent="0.35">
      <c r="A12" s="18">
        <v>2023</v>
      </c>
      <c r="B12" s="19" t="s">
        <v>57</v>
      </c>
      <c r="C12" s="20" t="s">
        <v>53</v>
      </c>
      <c r="D12" s="13" t="s">
        <v>58</v>
      </c>
      <c r="E12" s="21" t="s">
        <v>59</v>
      </c>
      <c r="F12" s="13" t="s">
        <v>60</v>
      </c>
      <c r="G12" s="22">
        <v>4967.5820000000003</v>
      </c>
      <c r="H12" s="22"/>
      <c r="I12" s="22">
        <v>4967.5820000000003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>
        <v>5397.74</v>
      </c>
      <c r="U12" s="22">
        <v>10.5</v>
      </c>
      <c r="V12" s="22">
        <v>612.04</v>
      </c>
      <c r="W12" s="22">
        <v>4775.2</v>
      </c>
      <c r="X12" s="22"/>
      <c r="Y12" s="22"/>
      <c r="Z12" s="22"/>
      <c r="AA12" s="22"/>
      <c r="AB12" s="17">
        <f t="shared" si="0"/>
        <v>0</v>
      </c>
    </row>
    <row r="13" spans="1:28" x14ac:dyDescent="0.35">
      <c r="A13" s="10">
        <v>2023</v>
      </c>
      <c r="B13" s="11" t="s">
        <v>61</v>
      </c>
      <c r="C13" s="12"/>
      <c r="D13" s="13" t="s">
        <v>62</v>
      </c>
      <c r="E13" s="14" t="s">
        <v>63</v>
      </c>
      <c r="F13" s="23" t="s">
        <v>64</v>
      </c>
      <c r="G13" s="22">
        <v>177.02600000000001</v>
      </c>
      <c r="H13" s="22"/>
      <c r="I13" s="22">
        <v>177.02600000000001</v>
      </c>
      <c r="J13" s="22">
        <v>44.6</v>
      </c>
      <c r="K13" s="16"/>
      <c r="L13" s="16"/>
      <c r="M13" s="16"/>
      <c r="N13" s="16"/>
      <c r="O13" s="16"/>
      <c r="P13" s="16"/>
      <c r="Q13" s="16"/>
      <c r="R13" s="16"/>
      <c r="S13" s="16"/>
      <c r="T13" s="22">
        <v>58.713999999999999</v>
      </c>
      <c r="U13" s="22">
        <v>58.713999999999999</v>
      </c>
      <c r="V13" s="16"/>
      <c r="W13" s="16"/>
      <c r="X13" s="16"/>
      <c r="Y13" s="16"/>
      <c r="Z13" s="16"/>
      <c r="AA13" s="22">
        <v>80.445999999999998</v>
      </c>
      <c r="AB13" s="17">
        <f t="shared" si="0"/>
        <v>0</v>
      </c>
    </row>
    <row r="14" spans="1:28" x14ac:dyDescent="0.35">
      <c r="A14" s="10">
        <v>2023</v>
      </c>
      <c r="B14" s="11" t="s">
        <v>65</v>
      </c>
      <c r="C14" s="12"/>
      <c r="D14" s="13" t="s">
        <v>66</v>
      </c>
      <c r="E14" s="14" t="s">
        <v>67</v>
      </c>
      <c r="F14" s="13" t="s">
        <v>68</v>
      </c>
      <c r="G14" s="16">
        <v>10642.362999999999</v>
      </c>
      <c r="H14" s="16"/>
      <c r="I14" s="16">
        <v>10642.362999999999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>
        <v>11042.362999999999</v>
      </c>
      <c r="U14" s="16">
        <v>500</v>
      </c>
      <c r="V14" s="16">
        <v>400</v>
      </c>
      <c r="W14" s="16">
        <v>10142.362999999999</v>
      </c>
      <c r="X14" s="16"/>
      <c r="Y14" s="16"/>
      <c r="Z14" s="16"/>
      <c r="AA14" s="16"/>
      <c r="AB14" s="17">
        <f t="shared" si="0"/>
        <v>0</v>
      </c>
    </row>
    <row r="15" spans="1:28" x14ac:dyDescent="0.35">
      <c r="A15" s="10">
        <v>2023</v>
      </c>
      <c r="B15" s="11" t="s">
        <v>69</v>
      </c>
      <c r="C15" s="12"/>
      <c r="D15" s="13" t="s">
        <v>70</v>
      </c>
      <c r="E15" s="14" t="s">
        <v>71</v>
      </c>
      <c r="F15" s="13" t="s">
        <v>72</v>
      </c>
      <c r="G15" s="22">
        <v>618.80700000000002</v>
      </c>
      <c r="H15" s="22"/>
      <c r="I15" s="22">
        <v>618.80700000000002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22">
        <v>145.84</v>
      </c>
      <c r="U15" s="22"/>
      <c r="V15" s="22">
        <v>145.84</v>
      </c>
      <c r="W15" s="16"/>
      <c r="X15" s="22">
        <v>118.19</v>
      </c>
      <c r="Y15" s="22">
        <v>578.65499999999997</v>
      </c>
      <c r="Z15" s="16"/>
      <c r="AA15" s="22">
        <v>31.08</v>
      </c>
      <c r="AB15" s="17">
        <f t="shared" si="0"/>
        <v>0</v>
      </c>
    </row>
    <row r="16" spans="1:28" x14ac:dyDescent="0.35">
      <c r="A16" s="18">
        <v>2023</v>
      </c>
      <c r="B16" s="21" t="s">
        <v>73</v>
      </c>
      <c r="C16" s="18" t="s">
        <v>74</v>
      </c>
      <c r="D16" s="21" t="s">
        <v>75</v>
      </c>
      <c r="E16" s="21" t="s">
        <v>76</v>
      </c>
      <c r="F16" s="21" t="s">
        <v>77</v>
      </c>
      <c r="G16" s="22">
        <v>31.140999999999998</v>
      </c>
      <c r="H16" s="22">
        <v>0</v>
      </c>
      <c r="I16" s="22">
        <v>31.140999999999998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/>
      <c r="R16" s="22">
        <v>15.148999999999999</v>
      </c>
      <c r="S16" s="22"/>
      <c r="T16" s="22"/>
      <c r="U16" s="22"/>
      <c r="V16" s="22"/>
      <c r="W16" s="22"/>
      <c r="X16" s="22"/>
      <c r="Y16" s="22"/>
      <c r="Z16" s="22"/>
      <c r="AA16" s="22">
        <v>6.0000000000000001E-3</v>
      </c>
      <c r="AB16" s="17">
        <f t="shared" si="0"/>
        <v>15.985999999999999</v>
      </c>
    </row>
    <row r="17" spans="1:28" x14ac:dyDescent="0.35">
      <c r="A17" s="10">
        <v>2023</v>
      </c>
      <c r="B17" s="11" t="s">
        <v>78</v>
      </c>
      <c r="C17" s="12"/>
      <c r="D17" s="13" t="s">
        <v>79</v>
      </c>
      <c r="E17" s="14" t="s">
        <v>76</v>
      </c>
      <c r="F17" s="13" t="s">
        <v>77</v>
      </c>
      <c r="G17" s="16">
        <v>0.37</v>
      </c>
      <c r="H17" s="16"/>
      <c r="I17" s="16">
        <v>0.37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>
        <v>1E-3</v>
      </c>
      <c r="AB17" s="17">
        <f t="shared" si="0"/>
        <v>0.36899999999999999</v>
      </c>
    </row>
    <row r="18" spans="1:28" x14ac:dyDescent="0.35">
      <c r="A18" s="10">
        <v>2023</v>
      </c>
      <c r="B18" s="11" t="s">
        <v>80</v>
      </c>
      <c r="C18" s="12"/>
      <c r="D18" s="13" t="s">
        <v>81</v>
      </c>
      <c r="E18" s="14" t="s">
        <v>82</v>
      </c>
      <c r="F18" s="13" t="s">
        <v>83</v>
      </c>
      <c r="G18" s="16">
        <v>3072.7350000000001</v>
      </c>
      <c r="H18" s="16">
        <v>71.128</v>
      </c>
      <c r="I18" s="16">
        <v>3143.8629999999998</v>
      </c>
      <c r="J18" s="16"/>
      <c r="K18" s="16"/>
      <c r="L18" s="16">
        <v>1691.752</v>
      </c>
      <c r="M18" s="16"/>
      <c r="N18" s="16">
        <v>1626.799</v>
      </c>
      <c r="O18" s="16">
        <v>1.2529999999999999</v>
      </c>
      <c r="P18" s="16">
        <v>63.7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>
        <v>1320.2059999999999</v>
      </c>
      <c r="AB18" s="17">
        <f t="shared" si="0"/>
        <v>131.90499999999997</v>
      </c>
    </row>
    <row r="19" spans="1:28" x14ac:dyDescent="0.35">
      <c r="A19" s="10">
        <v>2023</v>
      </c>
      <c r="B19" s="11" t="s">
        <v>84</v>
      </c>
      <c r="C19" s="12"/>
      <c r="D19" s="13" t="s">
        <v>45</v>
      </c>
      <c r="E19" s="14" t="s">
        <v>46</v>
      </c>
      <c r="F19" s="13" t="s">
        <v>47</v>
      </c>
      <c r="G19" s="22">
        <v>197.68</v>
      </c>
      <c r="H19" s="22"/>
      <c r="I19" s="22">
        <v>197.68</v>
      </c>
      <c r="J19" s="22">
        <v>197.68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7">
        <f t="shared" si="0"/>
        <v>0</v>
      </c>
    </row>
    <row r="20" spans="1:28" x14ac:dyDescent="0.35">
      <c r="A20" s="18">
        <v>2023</v>
      </c>
      <c r="B20" s="19" t="s">
        <v>85</v>
      </c>
      <c r="C20" s="20" t="s">
        <v>53</v>
      </c>
      <c r="D20" s="13" t="s">
        <v>86</v>
      </c>
      <c r="E20" s="21" t="s">
        <v>55</v>
      </c>
      <c r="F20" s="13" t="s">
        <v>56</v>
      </c>
      <c r="G20" s="22">
        <v>2139.2550000000001</v>
      </c>
      <c r="H20" s="22"/>
      <c r="I20" s="22">
        <v>2139.2550000000001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>
        <v>2090</v>
      </c>
      <c r="U20" s="22"/>
      <c r="V20" s="22">
        <v>2090</v>
      </c>
      <c r="W20" s="22"/>
      <c r="X20" s="22"/>
      <c r="Y20" s="22"/>
      <c r="Z20" s="22"/>
      <c r="AA20" s="22"/>
      <c r="AB20" s="17">
        <f t="shared" si="0"/>
        <v>49.255000000000109</v>
      </c>
    </row>
    <row r="21" spans="1:28" x14ac:dyDescent="0.35">
      <c r="A21" s="18">
        <v>2023</v>
      </c>
      <c r="B21" s="19" t="s">
        <v>87</v>
      </c>
      <c r="C21" s="20" t="s">
        <v>53</v>
      </c>
      <c r="D21" s="13" t="s">
        <v>88</v>
      </c>
      <c r="E21" s="21" t="s">
        <v>55</v>
      </c>
      <c r="F21" s="13" t="s">
        <v>56</v>
      </c>
      <c r="G21" s="22">
        <v>13.323</v>
      </c>
      <c r="H21" s="22"/>
      <c r="I21" s="22">
        <v>13.323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>
        <v>13.323</v>
      </c>
      <c r="U21" s="22">
        <v>13.323</v>
      </c>
      <c r="V21" s="22"/>
      <c r="W21" s="22"/>
      <c r="X21" s="22"/>
      <c r="Y21" s="22"/>
      <c r="Z21" s="22"/>
      <c r="AA21" s="22"/>
      <c r="AB21" s="17">
        <f t="shared" si="0"/>
        <v>0</v>
      </c>
    </row>
    <row r="22" spans="1:28" x14ac:dyDescent="0.35">
      <c r="A22" s="18">
        <v>2023</v>
      </c>
      <c r="B22" s="19" t="s">
        <v>89</v>
      </c>
      <c r="C22" s="20" t="s">
        <v>53</v>
      </c>
      <c r="D22" s="13" t="s">
        <v>90</v>
      </c>
      <c r="E22" s="21" t="s">
        <v>55</v>
      </c>
      <c r="F22" s="13" t="s">
        <v>56</v>
      </c>
      <c r="G22" s="22">
        <v>9972.393</v>
      </c>
      <c r="H22" s="22">
        <v>18904.241000000002</v>
      </c>
      <c r="I22" s="22">
        <v>28876.633999999998</v>
      </c>
      <c r="J22" s="22"/>
      <c r="K22" s="22"/>
      <c r="L22" s="22">
        <v>20821.698</v>
      </c>
      <c r="M22" s="22"/>
      <c r="N22" s="22">
        <v>20821.698</v>
      </c>
      <c r="O22" s="22"/>
      <c r="P22" s="22"/>
      <c r="Q22" s="22">
        <v>3608.92</v>
      </c>
      <c r="R22" s="22"/>
      <c r="S22" s="22"/>
      <c r="T22" s="22">
        <v>1657.4690000000001</v>
      </c>
      <c r="U22" s="22"/>
      <c r="V22" s="22">
        <v>844.77599999999995</v>
      </c>
      <c r="W22" s="22">
        <v>812.69299999999998</v>
      </c>
      <c r="X22" s="22"/>
      <c r="Y22" s="22"/>
      <c r="Z22" s="22"/>
      <c r="AA22" s="22">
        <v>2705.366</v>
      </c>
      <c r="AB22" s="17">
        <f t="shared" si="0"/>
        <v>83.180999999997766</v>
      </c>
    </row>
    <row r="23" spans="1:28" x14ac:dyDescent="0.35">
      <c r="A23" s="10">
        <v>2023</v>
      </c>
      <c r="B23" s="11" t="s">
        <v>91</v>
      </c>
      <c r="C23" s="12"/>
      <c r="D23" s="13" t="s">
        <v>92</v>
      </c>
      <c r="E23" s="14" t="s">
        <v>93</v>
      </c>
      <c r="F23" s="13" t="s">
        <v>94</v>
      </c>
      <c r="G23" s="16">
        <v>4957.96</v>
      </c>
      <c r="H23" s="16"/>
      <c r="I23" s="16">
        <v>4957.96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>
        <v>4957.96</v>
      </c>
      <c r="U23" s="16"/>
      <c r="V23" s="16">
        <v>4957.96</v>
      </c>
      <c r="W23" s="16"/>
      <c r="X23" s="16"/>
      <c r="Y23" s="16"/>
      <c r="Z23" s="16"/>
      <c r="AA23" s="16"/>
      <c r="AB23" s="17">
        <f t="shared" si="0"/>
        <v>0</v>
      </c>
    </row>
    <row r="24" spans="1:28" x14ac:dyDescent="0.35">
      <c r="A24" s="18">
        <v>2023</v>
      </c>
      <c r="B24" s="19" t="s">
        <v>95</v>
      </c>
      <c r="C24" s="20" t="s">
        <v>53</v>
      </c>
      <c r="D24" s="13" t="s">
        <v>45</v>
      </c>
      <c r="E24" s="21" t="s">
        <v>46</v>
      </c>
      <c r="F24" s="13" t="s">
        <v>47</v>
      </c>
      <c r="G24" s="22">
        <v>3.0459999999999998</v>
      </c>
      <c r="H24" s="22"/>
      <c r="I24" s="22">
        <v>3.0459999999999998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>
        <v>4.7089999999999996</v>
      </c>
      <c r="U24" s="22"/>
      <c r="V24" s="22">
        <v>4.7089999999999996</v>
      </c>
      <c r="W24" s="22"/>
      <c r="X24" s="22"/>
      <c r="Y24" s="22"/>
      <c r="Z24" s="22"/>
      <c r="AA24" s="22">
        <v>0.84599999999999997</v>
      </c>
      <c r="AB24" s="17">
        <f t="shared" si="0"/>
        <v>0</v>
      </c>
    </row>
    <row r="25" spans="1:28" x14ac:dyDescent="0.35">
      <c r="A25" s="10">
        <v>2023</v>
      </c>
      <c r="B25" s="11" t="s">
        <v>96</v>
      </c>
      <c r="C25" s="12"/>
      <c r="D25" s="13" t="s">
        <v>97</v>
      </c>
      <c r="E25" s="14" t="s">
        <v>59</v>
      </c>
      <c r="F25" s="13" t="s">
        <v>60</v>
      </c>
      <c r="G25" s="16">
        <v>1.8</v>
      </c>
      <c r="H25" s="16"/>
      <c r="I25" s="16">
        <v>1.8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>
        <v>1.8</v>
      </c>
      <c r="U25" s="16"/>
      <c r="V25" s="16">
        <v>1.8</v>
      </c>
      <c r="W25" s="16"/>
      <c r="X25" s="16"/>
      <c r="Y25" s="16"/>
      <c r="Z25" s="16"/>
      <c r="AA25" s="16"/>
      <c r="AB25" s="17">
        <f t="shared" si="0"/>
        <v>0</v>
      </c>
    </row>
    <row r="26" spans="1:28" x14ac:dyDescent="0.35">
      <c r="A26" s="18">
        <v>2023</v>
      </c>
      <c r="B26" s="19" t="s">
        <v>98</v>
      </c>
      <c r="C26" s="20" t="s">
        <v>53</v>
      </c>
      <c r="D26" s="13" t="s">
        <v>90</v>
      </c>
      <c r="E26" s="21" t="s">
        <v>59</v>
      </c>
      <c r="F26" s="13" t="s">
        <v>60</v>
      </c>
      <c r="G26" s="22">
        <v>24289.955000000002</v>
      </c>
      <c r="H26" s="22">
        <v>127.819</v>
      </c>
      <c r="I26" s="22">
        <v>24417.774000000001</v>
      </c>
      <c r="J26" s="22">
        <v>254.4</v>
      </c>
      <c r="K26" s="22"/>
      <c r="L26" s="22">
        <v>5433.18</v>
      </c>
      <c r="M26" s="22"/>
      <c r="N26" s="22">
        <v>5433.18</v>
      </c>
      <c r="O26" s="22"/>
      <c r="P26" s="22"/>
      <c r="Q26" s="22"/>
      <c r="R26" s="22"/>
      <c r="S26" s="22"/>
      <c r="T26" s="22">
        <v>7858.7259999999997</v>
      </c>
      <c r="U26" s="22"/>
      <c r="V26" s="22">
        <v>7652.6459999999997</v>
      </c>
      <c r="W26" s="22">
        <v>206.08</v>
      </c>
      <c r="X26" s="22"/>
      <c r="Y26" s="22">
        <v>16.46</v>
      </c>
      <c r="Z26" s="22"/>
      <c r="AA26" s="22">
        <v>10718.083000000001</v>
      </c>
      <c r="AB26" s="17">
        <f t="shared" si="0"/>
        <v>136.92500000000109</v>
      </c>
    </row>
    <row r="27" spans="1:28" x14ac:dyDescent="0.35">
      <c r="A27" s="10">
        <v>2023</v>
      </c>
      <c r="B27" s="11" t="s">
        <v>99</v>
      </c>
      <c r="C27" s="12"/>
      <c r="D27" s="13" t="s">
        <v>92</v>
      </c>
      <c r="E27" s="14" t="s">
        <v>93</v>
      </c>
      <c r="F27" s="13" t="s">
        <v>94</v>
      </c>
      <c r="G27" s="16">
        <v>916.81200000000001</v>
      </c>
      <c r="H27" s="16"/>
      <c r="I27" s="16">
        <v>916.81200000000001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>
        <v>965.03200000000004</v>
      </c>
      <c r="U27" s="16"/>
      <c r="V27" s="16">
        <v>250</v>
      </c>
      <c r="W27" s="16">
        <v>715.03200000000004</v>
      </c>
      <c r="X27" s="16"/>
      <c r="Y27" s="16"/>
      <c r="Z27" s="16"/>
      <c r="AA27" s="16"/>
      <c r="AB27" s="17">
        <f t="shared" si="0"/>
        <v>0</v>
      </c>
    </row>
    <row r="28" spans="1:28" x14ac:dyDescent="0.35">
      <c r="A28" s="18">
        <v>2023</v>
      </c>
      <c r="B28" s="19" t="s">
        <v>100</v>
      </c>
      <c r="C28" s="20" t="s">
        <v>53</v>
      </c>
      <c r="D28" s="13" t="s">
        <v>45</v>
      </c>
      <c r="E28" s="21" t="s">
        <v>46</v>
      </c>
      <c r="F28" s="13" t="s">
        <v>47</v>
      </c>
      <c r="G28" s="22">
        <v>23.582999999999998</v>
      </c>
      <c r="H28" s="22"/>
      <c r="I28" s="22">
        <v>23.582999999999998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>
        <v>21.199000000000002</v>
      </c>
      <c r="U28" s="24"/>
      <c r="V28" s="22">
        <v>21.199000000000002</v>
      </c>
      <c r="W28" s="22"/>
      <c r="X28" s="22"/>
      <c r="Y28" s="22"/>
      <c r="Z28" s="22"/>
      <c r="AA28" s="22">
        <v>2.98</v>
      </c>
      <c r="AB28" s="17">
        <f t="shared" si="0"/>
        <v>0</v>
      </c>
    </row>
    <row r="29" spans="1:28" x14ac:dyDescent="0.35">
      <c r="A29" s="18">
        <v>2023</v>
      </c>
      <c r="B29" s="19" t="s">
        <v>101</v>
      </c>
      <c r="C29" s="20" t="s">
        <v>53</v>
      </c>
      <c r="D29" s="13" t="s">
        <v>45</v>
      </c>
      <c r="E29" s="21" t="s">
        <v>46</v>
      </c>
      <c r="F29" s="13" t="s">
        <v>47</v>
      </c>
      <c r="G29" s="22">
        <v>4.0469999999999997</v>
      </c>
      <c r="H29" s="22"/>
      <c r="I29" s="22">
        <v>4.0469999999999997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>
        <v>3.5470000000000002</v>
      </c>
      <c r="U29" s="24"/>
      <c r="V29" s="22">
        <v>3.5470000000000002</v>
      </c>
      <c r="W29" s="22"/>
      <c r="X29" s="22"/>
      <c r="Y29" s="22"/>
      <c r="Z29" s="22"/>
      <c r="AA29" s="22">
        <v>0.5</v>
      </c>
      <c r="AB29" s="17">
        <f t="shared" si="0"/>
        <v>0</v>
      </c>
    </row>
    <row r="30" spans="1:28" x14ac:dyDescent="0.35">
      <c r="A30" s="18">
        <v>2023</v>
      </c>
      <c r="B30" s="19" t="s">
        <v>102</v>
      </c>
      <c r="C30" s="20" t="s">
        <v>53</v>
      </c>
      <c r="D30" s="13" t="s">
        <v>90</v>
      </c>
      <c r="E30" s="21" t="s">
        <v>55</v>
      </c>
      <c r="F30" s="13" t="s">
        <v>56</v>
      </c>
      <c r="G30" s="22">
        <v>23081.177</v>
      </c>
      <c r="H30" s="22"/>
      <c r="I30" s="22">
        <v>23081.177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>
        <v>23035.817999999999</v>
      </c>
      <c r="U30" s="22"/>
      <c r="V30" s="22">
        <v>7640.4960000000001</v>
      </c>
      <c r="W30" s="22">
        <v>15395.322</v>
      </c>
      <c r="X30" s="22"/>
      <c r="Y30" s="22"/>
      <c r="Z30" s="22"/>
      <c r="AA30" s="22">
        <v>8.2279999999999998</v>
      </c>
      <c r="AB30" s="17">
        <f t="shared" si="0"/>
        <v>37.131000000000377</v>
      </c>
    </row>
    <row r="31" spans="1:28" x14ac:dyDescent="0.35">
      <c r="A31" s="10">
        <v>2023</v>
      </c>
      <c r="B31" s="11" t="s">
        <v>103</v>
      </c>
      <c r="C31" s="12"/>
      <c r="D31" s="13" t="s">
        <v>92</v>
      </c>
      <c r="E31" s="14" t="s">
        <v>93</v>
      </c>
      <c r="F31" s="13" t="s">
        <v>94</v>
      </c>
      <c r="G31" s="16">
        <v>579.41399999999999</v>
      </c>
      <c r="H31" s="16"/>
      <c r="I31" s="16">
        <v>579.41399999999999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>
        <v>10.66</v>
      </c>
      <c r="U31" s="16"/>
      <c r="V31" s="16">
        <v>10.66</v>
      </c>
      <c r="W31" s="16"/>
      <c r="X31" s="16"/>
      <c r="Y31" s="16">
        <v>569.86400000000003</v>
      </c>
      <c r="Z31" s="16"/>
      <c r="AA31" s="16"/>
      <c r="AB31" s="17">
        <f t="shared" si="0"/>
        <v>0</v>
      </c>
    </row>
    <row r="32" spans="1:28" x14ac:dyDescent="0.35">
      <c r="A32" s="18">
        <v>2023</v>
      </c>
      <c r="B32" s="19" t="s">
        <v>104</v>
      </c>
      <c r="C32" s="20" t="s">
        <v>53</v>
      </c>
      <c r="D32" s="13" t="s">
        <v>45</v>
      </c>
      <c r="E32" s="21" t="s">
        <v>46</v>
      </c>
      <c r="F32" s="13" t="s">
        <v>47</v>
      </c>
      <c r="G32" s="22">
        <v>11349.261</v>
      </c>
      <c r="H32" s="22"/>
      <c r="I32" s="22">
        <v>11349.261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>
        <v>11496.13</v>
      </c>
      <c r="U32" s="24"/>
      <c r="V32" s="22">
        <v>91.5</v>
      </c>
      <c r="W32" s="22">
        <v>11404.63</v>
      </c>
      <c r="X32" s="22"/>
      <c r="Y32" s="22"/>
      <c r="Z32" s="22"/>
      <c r="AA32" s="22"/>
      <c r="AB32" s="17">
        <f t="shared" si="0"/>
        <v>0</v>
      </c>
    </row>
    <row r="33" spans="1:28" x14ac:dyDescent="0.35">
      <c r="A33" s="18">
        <v>2023</v>
      </c>
      <c r="B33" s="19" t="s">
        <v>105</v>
      </c>
      <c r="C33" s="20" t="s">
        <v>53</v>
      </c>
      <c r="D33" s="13" t="s">
        <v>90</v>
      </c>
      <c r="E33" s="21" t="s">
        <v>59</v>
      </c>
      <c r="F33" s="13" t="s">
        <v>60</v>
      </c>
      <c r="G33" s="22">
        <v>6539.6769999999997</v>
      </c>
      <c r="H33" s="22"/>
      <c r="I33" s="22">
        <v>6539.6769999999997</v>
      </c>
      <c r="J33" s="22"/>
      <c r="K33" s="22"/>
      <c r="L33" s="22">
        <v>2962.93</v>
      </c>
      <c r="M33" s="22"/>
      <c r="N33" s="22">
        <v>2962.93</v>
      </c>
      <c r="O33" s="22"/>
      <c r="P33" s="22"/>
      <c r="Q33" s="22"/>
      <c r="R33" s="22"/>
      <c r="S33" s="22"/>
      <c r="T33" s="22">
        <v>3533.1669999999999</v>
      </c>
      <c r="U33" s="24"/>
      <c r="V33" s="22">
        <v>403.35700000000003</v>
      </c>
      <c r="W33" s="22">
        <v>3129.81</v>
      </c>
      <c r="X33" s="22"/>
      <c r="Y33" s="22">
        <v>31.18</v>
      </c>
      <c r="Z33" s="22"/>
      <c r="AA33" s="22">
        <v>5.48</v>
      </c>
      <c r="AB33" s="17">
        <f t="shared" si="0"/>
        <v>6.9199999999999271</v>
      </c>
    </row>
    <row r="34" spans="1:28" x14ac:dyDescent="0.35">
      <c r="A34" s="10">
        <v>2023</v>
      </c>
      <c r="B34" s="11" t="s">
        <v>106</v>
      </c>
      <c r="C34" s="12"/>
      <c r="D34" s="13" t="s">
        <v>92</v>
      </c>
      <c r="E34" s="14" t="s">
        <v>93</v>
      </c>
      <c r="F34" s="13" t="s">
        <v>94</v>
      </c>
      <c r="G34" s="16">
        <v>171</v>
      </c>
      <c r="H34" s="16"/>
      <c r="I34" s="16">
        <v>171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>
        <v>171</v>
      </c>
      <c r="Z34" s="16"/>
      <c r="AA34" s="16"/>
      <c r="AB34" s="17">
        <f t="shared" si="0"/>
        <v>0</v>
      </c>
    </row>
    <row r="35" spans="1:28" x14ac:dyDescent="0.35">
      <c r="A35" s="18">
        <v>2023</v>
      </c>
      <c r="B35" s="19" t="s">
        <v>107</v>
      </c>
      <c r="C35" s="20" t="s">
        <v>53</v>
      </c>
      <c r="D35" s="13" t="s">
        <v>45</v>
      </c>
      <c r="E35" s="21" t="s">
        <v>46</v>
      </c>
      <c r="F35" s="13" t="s">
        <v>47</v>
      </c>
      <c r="G35" s="22">
        <v>110.012</v>
      </c>
      <c r="H35" s="22"/>
      <c r="I35" s="22">
        <v>110.012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>
        <v>110.012</v>
      </c>
      <c r="U35" s="22"/>
      <c r="V35" s="22"/>
      <c r="W35" s="22">
        <v>110.012</v>
      </c>
      <c r="X35" s="22"/>
      <c r="Y35" s="22"/>
      <c r="Z35" s="22"/>
      <c r="AA35" s="22"/>
      <c r="AB35" s="17">
        <f t="shared" si="0"/>
        <v>0</v>
      </c>
    </row>
    <row r="36" spans="1:28" x14ac:dyDescent="0.35">
      <c r="A36" s="18">
        <v>2023</v>
      </c>
      <c r="B36" s="19" t="s">
        <v>108</v>
      </c>
      <c r="C36" s="20" t="s">
        <v>53</v>
      </c>
      <c r="D36" s="13" t="s">
        <v>109</v>
      </c>
      <c r="E36" s="21" t="s">
        <v>59</v>
      </c>
      <c r="F36" s="13" t="s">
        <v>60</v>
      </c>
      <c r="G36" s="22">
        <v>166.881</v>
      </c>
      <c r="H36" s="22"/>
      <c r="I36" s="22">
        <v>166.881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>
        <v>14.78</v>
      </c>
      <c r="U36" s="22"/>
      <c r="V36" s="22">
        <v>14.78</v>
      </c>
      <c r="W36" s="22"/>
      <c r="X36" s="22"/>
      <c r="Y36" s="22">
        <v>152.101</v>
      </c>
      <c r="Z36" s="22"/>
      <c r="AA36" s="22"/>
      <c r="AB36" s="17">
        <f t="shared" si="0"/>
        <v>0</v>
      </c>
    </row>
    <row r="37" spans="1:28" x14ac:dyDescent="0.35">
      <c r="A37" s="18">
        <v>2023</v>
      </c>
      <c r="B37" s="19" t="s">
        <v>110</v>
      </c>
      <c r="C37" s="20" t="s">
        <v>53</v>
      </c>
      <c r="D37" s="13" t="s">
        <v>90</v>
      </c>
      <c r="E37" s="21" t="s">
        <v>59</v>
      </c>
      <c r="F37" s="13" t="s">
        <v>60</v>
      </c>
      <c r="G37" s="22">
        <v>626.82899999999995</v>
      </c>
      <c r="H37" s="22"/>
      <c r="I37" s="22">
        <v>626.82899999999995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>
        <v>12.618</v>
      </c>
      <c r="U37" s="24"/>
      <c r="V37" s="22">
        <v>3.081</v>
      </c>
      <c r="W37" s="22">
        <v>9.5370000000000008</v>
      </c>
      <c r="X37" s="22"/>
      <c r="Y37" s="22">
        <v>615.053</v>
      </c>
      <c r="Z37" s="22"/>
      <c r="AA37" s="22">
        <v>1.0009999999999999</v>
      </c>
      <c r="AB37" s="17">
        <f t="shared" si="0"/>
        <v>0</v>
      </c>
    </row>
    <row r="38" spans="1:28" x14ac:dyDescent="0.35">
      <c r="A38" s="10">
        <v>2023</v>
      </c>
      <c r="B38" s="11" t="s">
        <v>111</v>
      </c>
      <c r="C38" s="12"/>
      <c r="D38" s="13" t="s">
        <v>92</v>
      </c>
      <c r="E38" s="14" t="s">
        <v>93</v>
      </c>
      <c r="F38" s="13" t="s">
        <v>94</v>
      </c>
      <c r="G38" s="16">
        <v>300.22699999999998</v>
      </c>
      <c r="H38" s="16"/>
      <c r="I38" s="16">
        <v>300.22699999999998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>
        <v>295.62</v>
      </c>
      <c r="U38" s="16"/>
      <c r="V38" s="16"/>
      <c r="W38" s="16">
        <v>295.62</v>
      </c>
      <c r="X38" s="16"/>
      <c r="Y38" s="16">
        <v>4.6070000000000002</v>
      </c>
      <c r="Z38" s="16"/>
      <c r="AA38" s="16"/>
      <c r="AB38" s="17">
        <f t="shared" si="0"/>
        <v>0</v>
      </c>
    </row>
    <row r="39" spans="1:28" x14ac:dyDescent="0.35">
      <c r="A39" s="18">
        <v>2023</v>
      </c>
      <c r="B39" s="19" t="s">
        <v>112</v>
      </c>
      <c r="C39" s="20" t="s">
        <v>53</v>
      </c>
      <c r="D39" s="13" t="s">
        <v>45</v>
      </c>
      <c r="E39" s="21" t="s">
        <v>46</v>
      </c>
      <c r="F39" s="13" t="s">
        <v>47</v>
      </c>
      <c r="G39" s="22">
        <v>146.565</v>
      </c>
      <c r="H39" s="22"/>
      <c r="I39" s="22">
        <v>146.565</v>
      </c>
      <c r="J39" s="22">
        <v>88.24</v>
      </c>
      <c r="K39" s="22"/>
      <c r="L39" s="22"/>
      <c r="M39" s="22"/>
      <c r="N39" s="22"/>
      <c r="O39" s="22"/>
      <c r="P39" s="22"/>
      <c r="Q39" s="22"/>
      <c r="R39" s="22"/>
      <c r="S39" s="22"/>
      <c r="T39" s="22">
        <v>51.384999999999998</v>
      </c>
      <c r="U39" s="22"/>
      <c r="V39" s="22">
        <v>51.384999999999998</v>
      </c>
      <c r="W39" s="22"/>
      <c r="X39" s="22"/>
      <c r="Y39" s="22">
        <v>19.2</v>
      </c>
      <c r="Z39" s="22"/>
      <c r="AA39" s="22"/>
      <c r="AB39" s="17">
        <f t="shared" si="0"/>
        <v>0</v>
      </c>
    </row>
    <row r="40" spans="1:28" x14ac:dyDescent="0.35">
      <c r="A40" s="10">
        <v>2023</v>
      </c>
      <c r="B40" s="11" t="s">
        <v>113</v>
      </c>
      <c r="C40" s="12"/>
      <c r="D40" s="13" t="s">
        <v>114</v>
      </c>
      <c r="E40" s="14" t="s">
        <v>115</v>
      </c>
      <c r="F40" s="13" t="s">
        <v>116</v>
      </c>
      <c r="G40" s="22">
        <v>2106.16</v>
      </c>
      <c r="H40" s="22"/>
      <c r="I40" s="22">
        <v>2106.16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22">
        <v>1945.59</v>
      </c>
      <c r="U40" s="22"/>
      <c r="V40" s="22">
        <v>1945.59</v>
      </c>
      <c r="W40" s="16"/>
      <c r="X40" s="16"/>
      <c r="Y40" s="16"/>
      <c r="Z40" s="16"/>
      <c r="AA40" s="16"/>
      <c r="AB40" s="17">
        <f t="shared" si="0"/>
        <v>160.56999999999994</v>
      </c>
    </row>
    <row r="41" spans="1:28" x14ac:dyDescent="0.35">
      <c r="A41" s="10">
        <v>2023</v>
      </c>
      <c r="B41" s="11" t="s">
        <v>117</v>
      </c>
      <c r="C41" s="12" t="s">
        <v>74</v>
      </c>
      <c r="D41" s="13" t="s">
        <v>118</v>
      </c>
      <c r="E41" s="14" t="s">
        <v>119</v>
      </c>
      <c r="F41" s="13" t="s">
        <v>120</v>
      </c>
      <c r="G41" s="22">
        <v>86.171000000000006</v>
      </c>
      <c r="H41" s="22"/>
      <c r="I41" s="22">
        <v>86.171000000000006</v>
      </c>
      <c r="J41" s="16"/>
      <c r="K41" s="16"/>
      <c r="L41" s="16"/>
      <c r="M41" s="16"/>
      <c r="N41" s="16"/>
      <c r="O41" s="16"/>
      <c r="P41" s="16"/>
      <c r="Q41" s="22">
        <v>2.5859999999999999</v>
      </c>
      <c r="R41" s="16"/>
      <c r="S41" s="16"/>
      <c r="T41" s="16"/>
      <c r="U41" s="16"/>
      <c r="V41" s="16"/>
      <c r="W41" s="16"/>
      <c r="X41" s="16"/>
      <c r="Y41" s="16"/>
      <c r="Z41" s="16"/>
      <c r="AA41" s="22">
        <v>81.671000000000006</v>
      </c>
      <c r="AB41" s="17">
        <f t="shared" si="0"/>
        <v>1.9140000000000015</v>
      </c>
    </row>
    <row r="42" spans="1:28" x14ac:dyDescent="0.35">
      <c r="A42" s="10">
        <v>2023</v>
      </c>
      <c r="B42" s="11" t="s">
        <v>121</v>
      </c>
      <c r="C42" s="12"/>
      <c r="D42" s="13" t="s">
        <v>122</v>
      </c>
      <c r="E42" s="14" t="s">
        <v>119</v>
      </c>
      <c r="F42" s="13" t="s">
        <v>120</v>
      </c>
      <c r="G42" s="22">
        <v>19764.740000000002</v>
      </c>
      <c r="H42" s="22">
        <v>221.34399999999999</v>
      </c>
      <c r="I42" s="22">
        <v>19986.083999999999</v>
      </c>
      <c r="J42" s="22">
        <v>2.2200000000000002</v>
      </c>
      <c r="K42" s="16"/>
      <c r="L42" s="16"/>
      <c r="M42" s="16"/>
      <c r="N42" s="16"/>
      <c r="O42" s="16"/>
      <c r="P42" s="16"/>
      <c r="Q42" s="22">
        <v>482.00900000000001</v>
      </c>
      <c r="R42" s="16"/>
      <c r="S42" s="16"/>
      <c r="T42" s="22">
        <v>9598.3019999999997</v>
      </c>
      <c r="U42" s="22">
        <v>8765.9320000000007</v>
      </c>
      <c r="V42" s="22">
        <v>832.37</v>
      </c>
      <c r="W42" s="16"/>
      <c r="X42" s="22">
        <v>8915.6200000000008</v>
      </c>
      <c r="Y42" s="16"/>
      <c r="Z42" s="16"/>
      <c r="AA42" s="22">
        <v>883.40800000000002</v>
      </c>
      <c r="AB42" s="17">
        <f t="shared" si="0"/>
        <v>104.52499999999543</v>
      </c>
    </row>
    <row r="43" spans="1:28" x14ac:dyDescent="0.35">
      <c r="A43" s="10">
        <v>2023</v>
      </c>
      <c r="B43" s="11" t="s">
        <v>123</v>
      </c>
      <c r="C43" s="12"/>
      <c r="D43" s="13" t="s">
        <v>45</v>
      </c>
      <c r="E43" s="14" t="s">
        <v>46</v>
      </c>
      <c r="F43" s="13" t="s">
        <v>47</v>
      </c>
      <c r="G43" s="22">
        <v>1032.74</v>
      </c>
      <c r="H43" s="22"/>
      <c r="I43" s="22">
        <v>1032.74</v>
      </c>
      <c r="J43" s="22">
        <v>39.64</v>
      </c>
      <c r="K43" s="16"/>
      <c r="L43" s="16"/>
      <c r="M43" s="16"/>
      <c r="N43" s="16"/>
      <c r="O43" s="16"/>
      <c r="P43" s="16"/>
      <c r="Q43" s="16"/>
      <c r="R43" s="16"/>
      <c r="S43" s="16"/>
      <c r="T43" s="22">
        <v>87</v>
      </c>
      <c r="U43" s="22">
        <v>87</v>
      </c>
      <c r="V43" s="16"/>
      <c r="W43" s="16"/>
      <c r="X43" s="16"/>
      <c r="Y43" s="16"/>
      <c r="Z43" s="16"/>
      <c r="AA43" s="22">
        <v>916.077</v>
      </c>
      <c r="AB43" s="17">
        <f t="shared" si="0"/>
        <v>0</v>
      </c>
    </row>
    <row r="44" spans="1:28" x14ac:dyDescent="0.35">
      <c r="A44" s="10">
        <v>2023</v>
      </c>
      <c r="B44" s="11" t="s">
        <v>124</v>
      </c>
      <c r="C44" s="12"/>
      <c r="D44" s="13" t="s">
        <v>125</v>
      </c>
      <c r="E44" s="14" t="s">
        <v>115</v>
      </c>
      <c r="F44" s="13" t="s">
        <v>116</v>
      </c>
      <c r="G44" s="16">
        <v>111.063</v>
      </c>
      <c r="H44" s="16">
        <v>53</v>
      </c>
      <c r="I44" s="16">
        <v>164.06299999999999</v>
      </c>
      <c r="J44" s="16"/>
      <c r="K44" s="16"/>
      <c r="L44" s="16"/>
      <c r="M44" s="16"/>
      <c r="N44" s="16"/>
      <c r="O44" s="16"/>
      <c r="P44" s="16"/>
      <c r="Q44" s="16">
        <v>2.2999999999999998</v>
      </c>
      <c r="R44" s="16"/>
      <c r="S44" s="16"/>
      <c r="T44" s="16">
        <v>142.28</v>
      </c>
      <c r="U44" s="16"/>
      <c r="V44" s="16">
        <v>142.28</v>
      </c>
      <c r="W44" s="16"/>
      <c r="X44" s="16"/>
      <c r="Y44" s="16"/>
      <c r="Z44" s="16"/>
      <c r="AA44" s="16">
        <v>21.26</v>
      </c>
      <c r="AB44" s="17">
        <f t="shared" si="0"/>
        <v>0</v>
      </c>
    </row>
    <row r="45" spans="1:28" x14ac:dyDescent="0.35">
      <c r="A45" s="10">
        <v>2023</v>
      </c>
      <c r="B45" s="11" t="s">
        <v>126</v>
      </c>
      <c r="C45" s="12"/>
      <c r="D45" s="13" t="s">
        <v>127</v>
      </c>
      <c r="E45" s="14" t="s">
        <v>46</v>
      </c>
      <c r="F45" s="13" t="s">
        <v>47</v>
      </c>
      <c r="G45" s="16">
        <v>0</v>
      </c>
      <c r="H45" s="16"/>
      <c r="I45" s="16">
        <v>0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7">
        <f t="shared" si="0"/>
        <v>0</v>
      </c>
    </row>
    <row r="46" spans="1:28" x14ac:dyDescent="0.35">
      <c r="A46" s="10">
        <v>2023</v>
      </c>
      <c r="B46" s="11" t="s">
        <v>128</v>
      </c>
      <c r="C46" s="12"/>
      <c r="D46" s="13" t="s">
        <v>129</v>
      </c>
      <c r="E46" s="14" t="s">
        <v>46</v>
      </c>
      <c r="F46" s="13" t="s">
        <v>47</v>
      </c>
      <c r="G46" s="16">
        <v>24057.036</v>
      </c>
      <c r="H46" s="16">
        <v>4412.7430000000004</v>
      </c>
      <c r="I46" s="16">
        <v>28469.778999999999</v>
      </c>
      <c r="J46" s="16"/>
      <c r="K46" s="16"/>
      <c r="L46" s="16">
        <v>8475.8860000000004</v>
      </c>
      <c r="M46" s="16"/>
      <c r="N46" s="16">
        <v>8051.2339999999949</v>
      </c>
      <c r="O46" s="16">
        <v>205.89199999999997</v>
      </c>
      <c r="P46" s="16">
        <v>218.76</v>
      </c>
      <c r="Q46" s="16">
        <v>4046.82</v>
      </c>
      <c r="R46" s="16"/>
      <c r="S46" s="16"/>
      <c r="T46" s="16">
        <v>11615.912</v>
      </c>
      <c r="U46" s="16">
        <v>11615.912</v>
      </c>
      <c r="V46" s="16"/>
      <c r="W46" s="16"/>
      <c r="X46" s="16"/>
      <c r="Y46" s="16"/>
      <c r="Z46" s="16"/>
      <c r="AA46" s="16">
        <v>3938.741</v>
      </c>
      <c r="AB46" s="17">
        <f t="shared" si="0"/>
        <v>392.41999999999643</v>
      </c>
    </row>
    <row r="47" spans="1:28" x14ac:dyDescent="0.35">
      <c r="A47" s="10">
        <v>2023</v>
      </c>
      <c r="B47" s="11" t="s">
        <v>130</v>
      </c>
      <c r="C47" s="12"/>
      <c r="D47" s="13" t="s">
        <v>131</v>
      </c>
      <c r="E47" s="14" t="s">
        <v>93</v>
      </c>
      <c r="F47" s="13" t="s">
        <v>94</v>
      </c>
      <c r="G47" s="16">
        <v>7979.1260000000002</v>
      </c>
      <c r="H47" s="16"/>
      <c r="I47" s="16">
        <v>7979.1260000000002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>
        <v>7979.1260000000002</v>
      </c>
      <c r="U47" s="16"/>
      <c r="V47" s="16">
        <v>7979.1260000000002</v>
      </c>
      <c r="W47" s="16"/>
      <c r="X47" s="16"/>
      <c r="Y47" s="16"/>
      <c r="Z47" s="16"/>
      <c r="AA47" s="16"/>
      <c r="AB47" s="17">
        <f t="shared" si="0"/>
        <v>0</v>
      </c>
    </row>
    <row r="48" spans="1:28" x14ac:dyDescent="0.35">
      <c r="A48" s="10">
        <v>2023</v>
      </c>
      <c r="B48" s="11" t="s">
        <v>132</v>
      </c>
      <c r="C48" s="12"/>
      <c r="D48" s="13" t="s">
        <v>45</v>
      </c>
      <c r="E48" s="14" t="s">
        <v>46</v>
      </c>
      <c r="F48" s="13" t="s">
        <v>47</v>
      </c>
      <c r="G48" s="16">
        <v>190.10499999999999</v>
      </c>
      <c r="H48" s="16"/>
      <c r="I48" s="16">
        <v>190.10499999999999</v>
      </c>
      <c r="J48" s="16">
        <v>32.24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>
        <v>163.26499999999999</v>
      </c>
      <c r="AB48" s="17">
        <f t="shared" si="0"/>
        <v>0</v>
      </c>
    </row>
    <row r="49" spans="1:28" x14ac:dyDescent="0.35">
      <c r="A49" s="10">
        <v>2023</v>
      </c>
      <c r="B49" s="11" t="s">
        <v>133</v>
      </c>
      <c r="C49" s="12"/>
      <c r="D49" s="13" t="s">
        <v>134</v>
      </c>
      <c r="E49" s="14" t="s">
        <v>135</v>
      </c>
      <c r="F49" s="13" t="s">
        <v>136</v>
      </c>
      <c r="G49" s="16">
        <v>0</v>
      </c>
      <c r="H49" s="16"/>
      <c r="I49" s="16">
        <v>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7">
        <f t="shared" si="0"/>
        <v>0</v>
      </c>
    </row>
    <row r="50" spans="1:28" x14ac:dyDescent="0.35">
      <c r="A50" s="10">
        <v>2023</v>
      </c>
      <c r="B50" s="11" t="s">
        <v>137</v>
      </c>
      <c r="C50" s="12"/>
      <c r="D50" s="13" t="s">
        <v>138</v>
      </c>
      <c r="E50" s="14" t="s">
        <v>135</v>
      </c>
      <c r="F50" s="13" t="s">
        <v>136</v>
      </c>
      <c r="G50" s="16">
        <v>0</v>
      </c>
      <c r="H50" s="16"/>
      <c r="I50" s="16">
        <v>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7">
        <f t="shared" si="0"/>
        <v>0</v>
      </c>
    </row>
    <row r="51" spans="1:28" x14ac:dyDescent="0.35">
      <c r="A51" s="10">
        <v>2023</v>
      </c>
      <c r="B51" s="11" t="s">
        <v>139</v>
      </c>
      <c r="C51" s="12"/>
      <c r="D51" s="13" t="s">
        <v>140</v>
      </c>
      <c r="E51" s="14" t="s">
        <v>141</v>
      </c>
      <c r="F51" s="13" t="s">
        <v>142</v>
      </c>
      <c r="G51" s="16">
        <v>8.14</v>
      </c>
      <c r="H51" s="16"/>
      <c r="I51" s="16">
        <v>8.14</v>
      </c>
      <c r="J51" s="16">
        <v>8.14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7">
        <f t="shared" si="0"/>
        <v>0</v>
      </c>
    </row>
    <row r="52" spans="1:28" x14ac:dyDescent="0.35">
      <c r="A52" s="10">
        <v>2023</v>
      </c>
      <c r="B52" s="11" t="s">
        <v>143</v>
      </c>
      <c r="C52" s="12"/>
      <c r="D52" s="13" t="s">
        <v>45</v>
      </c>
      <c r="E52" s="14" t="s">
        <v>46</v>
      </c>
      <c r="F52" s="13" t="s">
        <v>47</v>
      </c>
      <c r="G52" s="16">
        <v>20</v>
      </c>
      <c r="H52" s="16"/>
      <c r="I52" s="16">
        <v>20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7">
        <f t="shared" si="0"/>
        <v>20</v>
      </c>
    </row>
    <row r="53" spans="1:28" x14ac:dyDescent="0.35">
      <c r="A53" s="10">
        <v>2023</v>
      </c>
      <c r="B53" s="11" t="s">
        <v>144</v>
      </c>
      <c r="C53" s="12"/>
      <c r="D53" s="13" t="s">
        <v>145</v>
      </c>
      <c r="E53" s="14" t="s">
        <v>146</v>
      </c>
      <c r="F53" s="13" t="s">
        <v>147</v>
      </c>
      <c r="G53" s="16">
        <v>258.77800000000002</v>
      </c>
      <c r="H53" s="16"/>
      <c r="I53" s="16">
        <v>258.77800000000002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>
        <v>252.88800000000001</v>
      </c>
      <c r="AB53" s="17">
        <f t="shared" si="0"/>
        <v>5.8900000000000148</v>
      </c>
    </row>
    <row r="54" spans="1:28" x14ac:dyDescent="0.35">
      <c r="A54" s="18">
        <v>2023</v>
      </c>
      <c r="B54" s="21" t="s">
        <v>148</v>
      </c>
      <c r="C54" s="18" t="s">
        <v>74</v>
      </c>
      <c r="D54" s="21" t="s">
        <v>149</v>
      </c>
      <c r="E54" s="21" t="s">
        <v>150</v>
      </c>
      <c r="F54" s="21" t="s">
        <v>151</v>
      </c>
      <c r="G54" s="22">
        <v>2.0680000000000001</v>
      </c>
      <c r="H54" s="22">
        <v>0</v>
      </c>
      <c r="I54" s="22">
        <v>2.0680000000000001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3.177</v>
      </c>
      <c r="R54" s="22"/>
      <c r="S54" s="22"/>
      <c r="T54" s="22"/>
      <c r="U54" s="22"/>
      <c r="V54" s="22"/>
      <c r="W54" s="22"/>
      <c r="X54" s="22"/>
      <c r="Y54" s="22"/>
      <c r="Z54" s="22"/>
      <c r="AA54" s="22">
        <v>5.0000000000000001E-3</v>
      </c>
      <c r="AB54" s="17">
        <f t="shared" si="0"/>
        <v>0</v>
      </c>
    </row>
    <row r="55" spans="1:28" x14ac:dyDescent="0.35">
      <c r="A55" s="18">
        <v>2023</v>
      </c>
      <c r="B55" s="21" t="s">
        <v>152</v>
      </c>
      <c r="C55" s="18" t="s">
        <v>74</v>
      </c>
      <c r="D55" s="21" t="s">
        <v>153</v>
      </c>
      <c r="E55" s="21" t="s">
        <v>135</v>
      </c>
      <c r="F55" s="21" t="s">
        <v>136</v>
      </c>
      <c r="G55" s="22">
        <v>0.69</v>
      </c>
      <c r="H55" s="22">
        <v>0</v>
      </c>
      <c r="I55" s="22">
        <v>0.69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0.16900000000000001</v>
      </c>
      <c r="R55" s="22">
        <v>0.56799999999999995</v>
      </c>
      <c r="S55" s="22"/>
      <c r="T55" s="22"/>
      <c r="U55" s="22"/>
      <c r="V55" s="22"/>
      <c r="W55" s="22"/>
      <c r="X55" s="22"/>
      <c r="Y55" s="22"/>
      <c r="Z55" s="22"/>
      <c r="AA55" s="22">
        <v>3.0000000000000001E-3</v>
      </c>
      <c r="AB55" s="17">
        <f t="shared" si="0"/>
        <v>0</v>
      </c>
    </row>
    <row r="56" spans="1:28" x14ac:dyDescent="0.35">
      <c r="A56" s="10">
        <v>2023</v>
      </c>
      <c r="B56" s="11" t="s">
        <v>154</v>
      </c>
      <c r="C56" s="12"/>
      <c r="D56" s="13" t="s">
        <v>155</v>
      </c>
      <c r="E56" s="14" t="s">
        <v>146</v>
      </c>
      <c r="F56" s="13" t="s">
        <v>147</v>
      </c>
      <c r="G56" s="16">
        <v>908.51653999999996</v>
      </c>
      <c r="H56" s="16"/>
      <c r="I56" s="16">
        <v>908.51653999999996</v>
      </c>
      <c r="J56" s="16">
        <v>35.479999999999997</v>
      </c>
      <c r="K56" s="16"/>
      <c r="L56" s="16"/>
      <c r="M56" s="16"/>
      <c r="N56" s="16"/>
      <c r="O56" s="16"/>
      <c r="P56" s="16"/>
      <c r="Q56" s="16">
        <v>138.16</v>
      </c>
      <c r="R56" s="16"/>
      <c r="S56" s="16"/>
      <c r="T56" s="16">
        <v>219.72399999999999</v>
      </c>
      <c r="U56" s="16">
        <v>217.334</v>
      </c>
      <c r="V56" s="16">
        <v>2.39</v>
      </c>
      <c r="W56" s="16"/>
      <c r="X56" s="16"/>
      <c r="Y56" s="16"/>
      <c r="Z56" s="16"/>
      <c r="AA56" s="16">
        <v>672.39200000000005</v>
      </c>
      <c r="AB56" s="17">
        <f t="shared" si="0"/>
        <v>0</v>
      </c>
    </row>
    <row r="57" spans="1:28" x14ac:dyDescent="0.35">
      <c r="A57" s="10">
        <v>2023</v>
      </c>
      <c r="B57" s="11" t="s">
        <v>156</v>
      </c>
      <c r="C57" s="12"/>
      <c r="D57" s="13" t="s">
        <v>157</v>
      </c>
      <c r="E57" s="14" t="s">
        <v>146</v>
      </c>
      <c r="F57" s="13" t="s">
        <v>147</v>
      </c>
      <c r="G57" s="16">
        <v>5285.3019999999997</v>
      </c>
      <c r="H57" s="16">
        <v>5.069</v>
      </c>
      <c r="I57" s="16">
        <v>5290.3710000000001</v>
      </c>
      <c r="J57" s="16">
        <v>543.29</v>
      </c>
      <c r="K57" s="16"/>
      <c r="L57" s="16">
        <v>16.806000000000001</v>
      </c>
      <c r="M57" s="16"/>
      <c r="N57" s="16">
        <v>16.806000000000001</v>
      </c>
      <c r="O57" s="16"/>
      <c r="P57" s="16"/>
      <c r="Q57" s="16">
        <v>1743.82</v>
      </c>
      <c r="R57" s="16"/>
      <c r="S57" s="16"/>
      <c r="T57" s="16">
        <v>90.248000000000005</v>
      </c>
      <c r="U57" s="16">
        <v>90.248000000000005</v>
      </c>
      <c r="V57" s="16"/>
      <c r="W57" s="16"/>
      <c r="X57" s="16"/>
      <c r="Y57" s="16"/>
      <c r="Z57" s="16"/>
      <c r="AA57" s="16">
        <v>2966.625</v>
      </c>
      <c r="AB57" s="17">
        <f t="shared" si="0"/>
        <v>0</v>
      </c>
    </row>
    <row r="58" spans="1:28" x14ac:dyDescent="0.35">
      <c r="A58" s="10">
        <v>2023</v>
      </c>
      <c r="B58" s="11" t="s">
        <v>158</v>
      </c>
      <c r="C58" s="12"/>
      <c r="D58" s="13" t="s">
        <v>45</v>
      </c>
      <c r="E58" s="14" t="s">
        <v>46</v>
      </c>
      <c r="F58" s="13" t="s">
        <v>47</v>
      </c>
      <c r="G58" s="16">
        <v>75.305000000000007</v>
      </c>
      <c r="H58" s="16"/>
      <c r="I58" s="16">
        <v>75.305000000000007</v>
      </c>
      <c r="J58" s="16">
        <v>38.32</v>
      </c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>
        <v>35.575000000000003</v>
      </c>
      <c r="AB58" s="17">
        <f t="shared" si="0"/>
        <v>1.4100000000000037</v>
      </c>
    </row>
    <row r="59" spans="1:28" x14ac:dyDescent="0.35">
      <c r="A59" s="18">
        <v>2023</v>
      </c>
      <c r="B59" s="21" t="s">
        <v>159</v>
      </c>
      <c r="C59" s="18" t="s">
        <v>74</v>
      </c>
      <c r="D59" s="21" t="s">
        <v>160</v>
      </c>
      <c r="E59" s="21" t="s">
        <v>161</v>
      </c>
      <c r="F59" s="21" t="s">
        <v>162</v>
      </c>
      <c r="G59" s="22">
        <v>161.21799999999999</v>
      </c>
      <c r="H59" s="22">
        <v>0</v>
      </c>
      <c r="I59" s="22">
        <v>161.21799999999999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157.435</v>
      </c>
      <c r="R59" s="22"/>
      <c r="S59" s="22"/>
      <c r="T59" s="22">
        <v>10.9</v>
      </c>
      <c r="U59" s="22">
        <v>10.9</v>
      </c>
      <c r="V59" s="22"/>
      <c r="W59" s="22"/>
      <c r="X59" s="22"/>
      <c r="Y59" s="22"/>
      <c r="Z59" s="22"/>
      <c r="AA59" s="22">
        <v>15.333</v>
      </c>
      <c r="AB59" s="17">
        <f t="shared" si="0"/>
        <v>0</v>
      </c>
    </row>
    <row r="60" spans="1:28" x14ac:dyDescent="0.35">
      <c r="A60" s="18">
        <v>2023</v>
      </c>
      <c r="B60" s="21" t="s">
        <v>163</v>
      </c>
      <c r="C60" s="18" t="s">
        <v>74</v>
      </c>
      <c r="D60" s="21" t="s">
        <v>164</v>
      </c>
      <c r="E60" s="21" t="s">
        <v>165</v>
      </c>
      <c r="F60" s="21" t="s">
        <v>166</v>
      </c>
      <c r="G60" s="22">
        <v>90.14</v>
      </c>
      <c r="H60" s="22">
        <v>0</v>
      </c>
      <c r="I60" s="22">
        <v>90.14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151.297</v>
      </c>
      <c r="R60" s="22"/>
      <c r="S60" s="22"/>
      <c r="T60" s="22"/>
      <c r="U60" s="22"/>
      <c r="V60" s="22"/>
      <c r="W60" s="22"/>
      <c r="X60" s="22"/>
      <c r="Y60" s="22"/>
      <c r="Z60" s="22"/>
      <c r="AA60" s="22">
        <v>6.0000000000000001E-3</v>
      </c>
      <c r="AB60" s="17">
        <f t="shared" si="0"/>
        <v>0</v>
      </c>
    </row>
    <row r="61" spans="1:28" x14ac:dyDescent="0.35">
      <c r="A61" s="18">
        <v>2023</v>
      </c>
      <c r="B61" s="21" t="s">
        <v>167</v>
      </c>
      <c r="C61" s="18" t="s">
        <v>74</v>
      </c>
      <c r="D61" s="21" t="s">
        <v>153</v>
      </c>
      <c r="E61" s="21" t="s">
        <v>135</v>
      </c>
      <c r="F61" s="21" t="s">
        <v>136</v>
      </c>
      <c r="G61" s="22">
        <v>0</v>
      </c>
      <c r="H61" s="22">
        <v>2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>
        <v>2</v>
      </c>
      <c r="AB61" s="17">
        <f t="shared" si="0"/>
        <v>0</v>
      </c>
    </row>
    <row r="62" spans="1:28" x14ac:dyDescent="0.35">
      <c r="A62" s="10">
        <v>2023</v>
      </c>
      <c r="B62" s="11" t="s">
        <v>168</v>
      </c>
      <c r="C62" s="12"/>
      <c r="D62" s="13" t="s">
        <v>169</v>
      </c>
      <c r="E62" s="14" t="s">
        <v>170</v>
      </c>
      <c r="F62" s="13" t="s">
        <v>171</v>
      </c>
      <c r="G62" s="16">
        <v>14.06</v>
      </c>
      <c r="H62" s="16"/>
      <c r="I62" s="16">
        <v>14.06</v>
      </c>
      <c r="J62" s="16"/>
      <c r="K62" s="16"/>
      <c r="L62" s="16"/>
      <c r="M62" s="16"/>
      <c r="N62" s="16"/>
      <c r="O62" s="16"/>
      <c r="P62" s="16"/>
      <c r="Q62" s="16">
        <v>13.859</v>
      </c>
      <c r="R62" s="16"/>
      <c r="S62" s="16"/>
      <c r="T62" s="16"/>
      <c r="U62" s="16"/>
      <c r="V62" s="16"/>
      <c r="W62" s="16"/>
      <c r="X62" s="16"/>
      <c r="Y62" s="16"/>
      <c r="Z62" s="16"/>
      <c r="AA62" s="16">
        <v>0.20100000000000001</v>
      </c>
      <c r="AB62" s="17">
        <f t="shared" si="0"/>
        <v>4.9960036108132044E-16</v>
      </c>
    </row>
    <row r="63" spans="1:28" x14ac:dyDescent="0.35">
      <c r="A63" s="18">
        <v>2023</v>
      </c>
      <c r="B63" s="21" t="s">
        <v>172</v>
      </c>
      <c r="C63" s="18" t="s">
        <v>74</v>
      </c>
      <c r="D63" s="21" t="s">
        <v>173</v>
      </c>
      <c r="E63" s="21" t="s">
        <v>141</v>
      </c>
      <c r="F63" s="21" t="s">
        <v>142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17">
        <f t="shared" si="0"/>
        <v>0</v>
      </c>
    </row>
    <row r="64" spans="1:28" x14ac:dyDescent="0.35">
      <c r="A64" s="10">
        <v>2023</v>
      </c>
      <c r="B64" s="11" t="s">
        <v>174</v>
      </c>
      <c r="C64" s="12"/>
      <c r="D64" s="13" t="s">
        <v>175</v>
      </c>
      <c r="E64" s="14" t="s">
        <v>176</v>
      </c>
      <c r="F64" s="13" t="s">
        <v>177</v>
      </c>
      <c r="G64" s="16">
        <v>1</v>
      </c>
      <c r="H64" s="16"/>
      <c r="I64" s="16">
        <v>1</v>
      </c>
      <c r="J64" s="16"/>
      <c r="K64" s="16"/>
      <c r="L64" s="16"/>
      <c r="M64" s="16"/>
      <c r="N64" s="16"/>
      <c r="O64" s="16"/>
      <c r="P64" s="16"/>
      <c r="Q64" s="16"/>
      <c r="R64" s="16">
        <v>0.56399999999999995</v>
      </c>
      <c r="S64" s="16"/>
      <c r="T64" s="16"/>
      <c r="U64" s="16"/>
      <c r="V64" s="16"/>
      <c r="W64" s="16"/>
      <c r="X64" s="16"/>
      <c r="Y64" s="16"/>
      <c r="Z64" s="16"/>
      <c r="AA64" s="16">
        <v>2.4049999999999998</v>
      </c>
      <c r="AB64" s="17">
        <f t="shared" si="0"/>
        <v>0</v>
      </c>
    </row>
    <row r="65" spans="1:28" x14ac:dyDescent="0.35">
      <c r="A65" s="18">
        <v>2023</v>
      </c>
      <c r="B65" s="21" t="s">
        <v>178</v>
      </c>
      <c r="C65" s="18" t="s">
        <v>74</v>
      </c>
      <c r="D65" s="21" t="s">
        <v>179</v>
      </c>
      <c r="E65" s="21" t="s">
        <v>180</v>
      </c>
      <c r="F65" s="21" t="s">
        <v>181</v>
      </c>
      <c r="G65" s="22">
        <v>4.4390000000000001</v>
      </c>
      <c r="H65" s="22">
        <v>0</v>
      </c>
      <c r="I65" s="22">
        <v>4.4390000000000001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17">
        <f t="shared" si="0"/>
        <v>4.4390000000000001</v>
      </c>
    </row>
    <row r="66" spans="1:28" x14ac:dyDescent="0.35">
      <c r="A66" s="18">
        <v>2023</v>
      </c>
      <c r="B66" s="21" t="s">
        <v>182</v>
      </c>
      <c r="C66" s="18" t="s">
        <v>74</v>
      </c>
      <c r="D66" s="21" t="s">
        <v>183</v>
      </c>
      <c r="E66" s="21" t="s">
        <v>180</v>
      </c>
      <c r="F66" s="21" t="s">
        <v>181</v>
      </c>
      <c r="G66" s="22">
        <v>6.3E-2</v>
      </c>
      <c r="H66" s="22">
        <v>0</v>
      </c>
      <c r="I66" s="22">
        <v>6.3E-2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/>
      <c r="R66" s="22">
        <v>7.0999999999999994E-2</v>
      </c>
      <c r="S66" s="22"/>
      <c r="T66" s="22"/>
      <c r="U66" s="22"/>
      <c r="V66" s="22"/>
      <c r="W66" s="22"/>
      <c r="X66" s="22"/>
      <c r="Y66" s="22"/>
      <c r="Z66" s="22"/>
      <c r="AA66" s="22">
        <v>2E-3</v>
      </c>
      <c r="AB66" s="17">
        <f t="shared" si="0"/>
        <v>0</v>
      </c>
    </row>
    <row r="67" spans="1:28" x14ac:dyDescent="0.35">
      <c r="A67" s="18">
        <v>2023</v>
      </c>
      <c r="B67" s="21" t="s">
        <v>184</v>
      </c>
      <c r="C67" s="18" t="s">
        <v>74</v>
      </c>
      <c r="D67" s="21" t="s">
        <v>185</v>
      </c>
      <c r="E67" s="21" t="s">
        <v>180</v>
      </c>
      <c r="F67" s="21" t="s">
        <v>181</v>
      </c>
      <c r="G67" s="22">
        <v>1E-3</v>
      </c>
      <c r="H67" s="22">
        <v>0</v>
      </c>
      <c r="I67" s="22">
        <v>1E-3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>
        <v>1E-3</v>
      </c>
      <c r="AB67" s="17">
        <f t="shared" si="0"/>
        <v>0</v>
      </c>
    </row>
    <row r="68" spans="1:28" x14ac:dyDescent="0.35">
      <c r="A68" s="18">
        <v>2023</v>
      </c>
      <c r="B68" s="21" t="s">
        <v>186</v>
      </c>
      <c r="C68" s="18" t="s">
        <v>74</v>
      </c>
      <c r="D68" s="21" t="s">
        <v>187</v>
      </c>
      <c r="E68" s="21" t="s">
        <v>180</v>
      </c>
      <c r="F68" s="21" t="s">
        <v>181</v>
      </c>
      <c r="G68" s="22">
        <v>9.4E-2</v>
      </c>
      <c r="H68" s="22">
        <v>0</v>
      </c>
      <c r="I68" s="22">
        <v>9.4E-2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/>
      <c r="R68" s="22">
        <v>0.12</v>
      </c>
      <c r="S68" s="22"/>
      <c r="T68" s="22"/>
      <c r="U68" s="22"/>
      <c r="V68" s="22"/>
      <c r="W68" s="22"/>
      <c r="X68" s="22"/>
      <c r="Y68" s="22"/>
      <c r="Z68" s="22"/>
      <c r="AA68" s="22">
        <v>2E-3</v>
      </c>
      <c r="AB68" s="17">
        <f t="shared" si="0"/>
        <v>0</v>
      </c>
    </row>
    <row r="69" spans="1:28" x14ac:dyDescent="0.35">
      <c r="A69" s="18">
        <v>2023</v>
      </c>
      <c r="B69" s="21" t="s">
        <v>188</v>
      </c>
      <c r="C69" s="18" t="s">
        <v>74</v>
      </c>
      <c r="D69" s="21" t="s">
        <v>189</v>
      </c>
      <c r="E69" s="21" t="s">
        <v>180</v>
      </c>
      <c r="F69" s="21" t="s">
        <v>181</v>
      </c>
      <c r="G69" s="22">
        <v>7.0030000000000001</v>
      </c>
      <c r="H69" s="22">
        <v>0</v>
      </c>
      <c r="I69" s="22">
        <v>7.0030000000000001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/>
      <c r="R69" s="22">
        <v>3.7250000000000001</v>
      </c>
      <c r="S69" s="22"/>
      <c r="T69" s="22"/>
      <c r="U69" s="22"/>
      <c r="V69" s="22"/>
      <c r="W69" s="22"/>
      <c r="X69" s="22"/>
      <c r="Y69" s="22"/>
      <c r="Z69" s="22"/>
      <c r="AA69" s="22">
        <v>3.5289999999999999</v>
      </c>
      <c r="AB69" s="17">
        <f t="shared" si="0"/>
        <v>0</v>
      </c>
    </row>
    <row r="70" spans="1:28" x14ac:dyDescent="0.35">
      <c r="A70" s="18">
        <v>2023</v>
      </c>
      <c r="B70" s="19" t="s">
        <v>190</v>
      </c>
      <c r="C70" s="20" t="s">
        <v>53</v>
      </c>
      <c r="D70" s="13" t="s">
        <v>45</v>
      </c>
      <c r="E70" s="13" t="s">
        <v>46</v>
      </c>
      <c r="F70" s="13" t="s">
        <v>47</v>
      </c>
      <c r="G70" s="22">
        <v>225.631</v>
      </c>
      <c r="H70" s="22"/>
      <c r="I70" s="22">
        <v>225.631</v>
      </c>
      <c r="J70" s="22"/>
      <c r="K70" s="22">
        <v>224.328</v>
      </c>
      <c r="L70" s="22"/>
      <c r="M70" s="22"/>
      <c r="N70" s="22"/>
      <c r="O70" s="22"/>
      <c r="P70" s="22"/>
      <c r="Q70" s="22">
        <v>1.0940000000000001</v>
      </c>
      <c r="R70" s="22"/>
      <c r="S70" s="22"/>
      <c r="T70" s="22"/>
      <c r="U70" s="22"/>
      <c r="V70" s="22"/>
      <c r="W70" s="22"/>
      <c r="X70" s="22"/>
      <c r="Y70" s="22"/>
      <c r="Z70" s="22"/>
      <c r="AA70" s="22">
        <v>0.20899999999999999</v>
      </c>
      <c r="AB70" s="17">
        <f t="shared" ref="AB70:AB133" si="1">IF(I70-J70-K70-L70-Q70-R70-S70-T70-X70-Y70-Z70-AA70&gt;0,I70-J70-K70-L70-Q70-R70-S70-T70-X70-Y70-Z70-AA70,0)</f>
        <v>0</v>
      </c>
    </row>
    <row r="71" spans="1:28" x14ac:dyDescent="0.35">
      <c r="A71" s="18">
        <v>2023</v>
      </c>
      <c r="B71" s="21" t="s">
        <v>191</v>
      </c>
      <c r="C71" s="18" t="s">
        <v>74</v>
      </c>
      <c r="D71" s="21" t="s">
        <v>192</v>
      </c>
      <c r="E71" s="21" t="s">
        <v>193</v>
      </c>
      <c r="F71" s="21" t="s">
        <v>194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17">
        <f t="shared" si="1"/>
        <v>0</v>
      </c>
    </row>
    <row r="72" spans="1:28" x14ac:dyDescent="0.35">
      <c r="A72" s="18">
        <v>2023</v>
      </c>
      <c r="B72" s="21" t="s">
        <v>195</v>
      </c>
      <c r="C72" s="18" t="s">
        <v>74</v>
      </c>
      <c r="D72" s="21" t="s">
        <v>196</v>
      </c>
      <c r="E72" s="21" t="s">
        <v>193</v>
      </c>
      <c r="F72" s="21" t="s">
        <v>194</v>
      </c>
      <c r="G72" s="22">
        <v>1.784</v>
      </c>
      <c r="H72" s="22">
        <v>0</v>
      </c>
      <c r="I72" s="22">
        <v>1.784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17">
        <f t="shared" si="1"/>
        <v>1.784</v>
      </c>
    </row>
    <row r="73" spans="1:28" x14ac:dyDescent="0.35">
      <c r="A73" s="18">
        <v>2023</v>
      </c>
      <c r="B73" s="21" t="s">
        <v>197</v>
      </c>
      <c r="C73" s="18" t="s">
        <v>74</v>
      </c>
      <c r="D73" s="21" t="s">
        <v>198</v>
      </c>
      <c r="E73" s="21" t="s">
        <v>193</v>
      </c>
      <c r="F73" s="21" t="s">
        <v>194</v>
      </c>
      <c r="G73" s="22">
        <v>9.5000000000000001E-2</v>
      </c>
      <c r="H73" s="22">
        <v>0</v>
      </c>
      <c r="I73" s="22">
        <v>9.5000000000000001E-2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17">
        <f t="shared" si="1"/>
        <v>9.5000000000000001E-2</v>
      </c>
    </row>
    <row r="74" spans="1:28" x14ac:dyDescent="0.35">
      <c r="A74" s="18">
        <v>2023</v>
      </c>
      <c r="B74" s="21" t="s">
        <v>199</v>
      </c>
      <c r="C74" s="18" t="s">
        <v>74</v>
      </c>
      <c r="D74" s="21" t="s">
        <v>200</v>
      </c>
      <c r="E74" s="21" t="s">
        <v>176</v>
      </c>
      <c r="F74" s="21" t="s">
        <v>177</v>
      </c>
      <c r="G74" s="22">
        <v>3.0000000000000001E-3</v>
      </c>
      <c r="H74" s="22">
        <v>0</v>
      </c>
      <c r="I74" s="22">
        <v>3.0000000000000001E-3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/>
      <c r="R74" s="22">
        <v>1E-3</v>
      </c>
      <c r="S74" s="22"/>
      <c r="T74" s="22"/>
      <c r="U74" s="22"/>
      <c r="V74" s="22"/>
      <c r="W74" s="22"/>
      <c r="X74" s="22"/>
      <c r="Y74" s="22"/>
      <c r="Z74" s="22"/>
      <c r="AA74" s="22">
        <v>4.0000000000000001E-3</v>
      </c>
      <c r="AB74" s="17">
        <f t="shared" si="1"/>
        <v>0</v>
      </c>
    </row>
    <row r="75" spans="1:28" x14ac:dyDescent="0.35">
      <c r="A75" s="18">
        <v>2023</v>
      </c>
      <c r="B75" s="21" t="s">
        <v>201</v>
      </c>
      <c r="C75" s="18" t="s">
        <v>74</v>
      </c>
      <c r="D75" s="21" t="s">
        <v>202</v>
      </c>
      <c r="E75" s="21" t="s">
        <v>176</v>
      </c>
      <c r="F75" s="21" t="s">
        <v>177</v>
      </c>
      <c r="G75" s="22">
        <v>0.30399999999999999</v>
      </c>
      <c r="H75" s="22">
        <v>0</v>
      </c>
      <c r="I75" s="22">
        <v>0.30399999999999999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>
        <v>0.30399999999999999</v>
      </c>
      <c r="AB75" s="17">
        <f t="shared" si="1"/>
        <v>0</v>
      </c>
    </row>
    <row r="76" spans="1:28" x14ac:dyDescent="0.35">
      <c r="A76" s="10">
        <v>2023</v>
      </c>
      <c r="B76" s="11" t="s">
        <v>203</v>
      </c>
      <c r="C76" s="12"/>
      <c r="D76" s="13" t="s">
        <v>204</v>
      </c>
      <c r="E76" s="14" t="s">
        <v>176</v>
      </c>
      <c r="F76" s="13" t="s">
        <v>177</v>
      </c>
      <c r="G76" s="16">
        <v>1.7000000000000001E-2</v>
      </c>
      <c r="H76" s="16"/>
      <c r="I76" s="16">
        <v>1.7000000000000001E-2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>
        <v>1.7000000000000001E-2</v>
      </c>
      <c r="AB76" s="17">
        <f t="shared" si="1"/>
        <v>0</v>
      </c>
    </row>
    <row r="77" spans="1:28" x14ac:dyDescent="0.35">
      <c r="A77" s="18">
        <v>2023</v>
      </c>
      <c r="B77" s="21" t="s">
        <v>205</v>
      </c>
      <c r="C77" s="18" t="s">
        <v>74</v>
      </c>
      <c r="D77" s="21" t="s">
        <v>206</v>
      </c>
      <c r="E77" s="21" t="s">
        <v>176</v>
      </c>
      <c r="F77" s="21" t="s">
        <v>177</v>
      </c>
      <c r="G77" s="22">
        <v>9.7799999999999994</v>
      </c>
      <c r="H77" s="22">
        <v>0</v>
      </c>
      <c r="I77" s="22">
        <v>9.7799999999999994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/>
      <c r="R77" s="22">
        <v>9.7789999999999999</v>
      </c>
      <c r="S77" s="22"/>
      <c r="T77" s="22"/>
      <c r="U77" s="22"/>
      <c r="V77" s="22"/>
      <c r="W77" s="22"/>
      <c r="X77" s="22"/>
      <c r="Y77" s="22"/>
      <c r="Z77" s="22"/>
      <c r="AA77" s="22">
        <v>1E-3</v>
      </c>
      <c r="AB77" s="17">
        <f t="shared" si="1"/>
        <v>0</v>
      </c>
    </row>
    <row r="78" spans="1:28" x14ac:dyDescent="0.35">
      <c r="A78" s="10">
        <v>2023</v>
      </c>
      <c r="B78" s="11" t="s">
        <v>207</v>
      </c>
      <c r="C78" s="12"/>
      <c r="D78" s="13" t="s">
        <v>45</v>
      </c>
      <c r="E78" s="14" t="s">
        <v>46</v>
      </c>
      <c r="F78" s="13" t="s">
        <v>47</v>
      </c>
      <c r="G78" s="16">
        <v>1.9E-2</v>
      </c>
      <c r="H78" s="16"/>
      <c r="I78" s="16">
        <v>1.9E-2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7">
        <f t="shared" si="1"/>
        <v>1.9E-2</v>
      </c>
    </row>
    <row r="79" spans="1:28" x14ac:dyDescent="0.35">
      <c r="A79" s="18">
        <v>2023</v>
      </c>
      <c r="B79" s="21" t="s">
        <v>208</v>
      </c>
      <c r="C79" s="18" t="s">
        <v>74</v>
      </c>
      <c r="D79" s="21" t="s">
        <v>209</v>
      </c>
      <c r="E79" s="21" t="s">
        <v>176</v>
      </c>
      <c r="F79" s="21" t="s">
        <v>177</v>
      </c>
      <c r="G79" s="22">
        <v>5.0000000000000001E-3</v>
      </c>
      <c r="H79" s="22">
        <v>0</v>
      </c>
      <c r="I79" s="22">
        <v>5.0000000000000001E-3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>
        <v>5.0000000000000001E-3</v>
      </c>
      <c r="AB79" s="17">
        <f t="shared" si="1"/>
        <v>0</v>
      </c>
    </row>
    <row r="80" spans="1:28" x14ac:dyDescent="0.35">
      <c r="A80" s="18">
        <v>2023</v>
      </c>
      <c r="B80" s="21" t="s">
        <v>210</v>
      </c>
      <c r="C80" s="18" t="s">
        <v>74</v>
      </c>
      <c r="D80" s="21" t="s">
        <v>173</v>
      </c>
      <c r="E80" s="21" t="s">
        <v>176</v>
      </c>
      <c r="F80" s="21" t="s">
        <v>177</v>
      </c>
      <c r="G80" s="22">
        <v>0.74251999999999996</v>
      </c>
      <c r="H80" s="22">
        <v>6.0000000000000001E-3</v>
      </c>
      <c r="I80" s="22">
        <v>0.74851999999999996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17">
        <f t="shared" si="1"/>
        <v>0.74851999999999996</v>
      </c>
    </row>
    <row r="81" spans="1:28" x14ac:dyDescent="0.35">
      <c r="A81" s="18">
        <v>2023</v>
      </c>
      <c r="B81" s="21" t="s">
        <v>211</v>
      </c>
      <c r="C81" s="18" t="s">
        <v>74</v>
      </c>
      <c r="D81" s="21" t="s">
        <v>212</v>
      </c>
      <c r="E81" s="21" t="s">
        <v>176</v>
      </c>
      <c r="F81" s="21" t="s">
        <v>177</v>
      </c>
      <c r="G81" s="22">
        <v>29.158000000000001</v>
      </c>
      <c r="H81" s="22">
        <v>0</v>
      </c>
      <c r="I81" s="22">
        <v>29.158000000000001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/>
      <c r="R81" s="22">
        <v>10.831</v>
      </c>
      <c r="S81" s="22"/>
      <c r="T81" s="22"/>
      <c r="U81" s="22"/>
      <c r="V81" s="22"/>
      <c r="W81" s="22"/>
      <c r="X81" s="22"/>
      <c r="Y81" s="22"/>
      <c r="Z81" s="22"/>
      <c r="AA81" s="22">
        <v>18.82</v>
      </c>
      <c r="AB81" s="17">
        <f t="shared" si="1"/>
        <v>0</v>
      </c>
    </row>
    <row r="82" spans="1:28" x14ac:dyDescent="0.35">
      <c r="A82" s="10">
        <v>2023</v>
      </c>
      <c r="B82" s="11" t="s">
        <v>213</v>
      </c>
      <c r="C82" s="12"/>
      <c r="D82" s="13" t="s">
        <v>214</v>
      </c>
      <c r="E82" s="14" t="s">
        <v>135</v>
      </c>
      <c r="F82" s="13" t="s">
        <v>136</v>
      </c>
      <c r="G82" s="16">
        <v>0</v>
      </c>
      <c r="H82" s="16"/>
      <c r="I82" s="16">
        <v>0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7">
        <f t="shared" si="1"/>
        <v>0</v>
      </c>
    </row>
    <row r="83" spans="1:28" x14ac:dyDescent="0.35">
      <c r="A83" s="18">
        <v>2023</v>
      </c>
      <c r="B83" s="21" t="s">
        <v>215</v>
      </c>
      <c r="C83" s="18" t="s">
        <v>74</v>
      </c>
      <c r="D83" s="21" t="s">
        <v>216</v>
      </c>
      <c r="E83" s="21" t="s">
        <v>176</v>
      </c>
      <c r="F83" s="21" t="s">
        <v>177</v>
      </c>
      <c r="G83" s="22">
        <v>2E-3</v>
      </c>
      <c r="H83" s="22">
        <v>0</v>
      </c>
      <c r="I83" s="22">
        <v>2E-3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>
        <v>1E-3</v>
      </c>
      <c r="AB83" s="17">
        <f t="shared" si="1"/>
        <v>1E-3</v>
      </c>
    </row>
    <row r="84" spans="1:28" x14ac:dyDescent="0.35">
      <c r="A84" s="10">
        <v>2023</v>
      </c>
      <c r="B84" s="11" t="s">
        <v>217</v>
      </c>
      <c r="C84" s="12"/>
      <c r="D84" s="13" t="s">
        <v>218</v>
      </c>
      <c r="E84" s="14" t="s">
        <v>176</v>
      </c>
      <c r="F84" s="13" t="s">
        <v>177</v>
      </c>
      <c r="G84" s="16">
        <v>32.731000000000002</v>
      </c>
      <c r="H84" s="16"/>
      <c r="I84" s="16">
        <v>32.731000000000002</v>
      </c>
      <c r="J84" s="16">
        <v>32.731000000000002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7">
        <f t="shared" si="1"/>
        <v>0</v>
      </c>
    </row>
    <row r="85" spans="1:28" x14ac:dyDescent="0.35">
      <c r="A85" s="10">
        <v>2023</v>
      </c>
      <c r="B85" s="11" t="s">
        <v>219</v>
      </c>
      <c r="C85" s="12"/>
      <c r="D85" s="13" t="s">
        <v>45</v>
      </c>
      <c r="E85" s="14" t="s">
        <v>46</v>
      </c>
      <c r="F85" s="13" t="s">
        <v>47</v>
      </c>
      <c r="G85" s="16">
        <v>1493.357</v>
      </c>
      <c r="H85" s="16"/>
      <c r="I85" s="16">
        <v>1493.357</v>
      </c>
      <c r="J85" s="16"/>
      <c r="K85" s="16">
        <v>1493.357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7">
        <f t="shared" si="1"/>
        <v>0</v>
      </c>
    </row>
    <row r="86" spans="1:28" x14ac:dyDescent="0.35">
      <c r="A86" s="10">
        <v>2023</v>
      </c>
      <c r="B86" s="11" t="s">
        <v>220</v>
      </c>
      <c r="C86" s="12"/>
      <c r="D86" s="13" t="s">
        <v>221</v>
      </c>
      <c r="E86" s="14" t="s">
        <v>222</v>
      </c>
      <c r="F86" s="13" t="s">
        <v>223</v>
      </c>
      <c r="G86" s="16">
        <v>196195.90100000001</v>
      </c>
      <c r="H86" s="16"/>
      <c r="I86" s="16">
        <v>196195.90100000001</v>
      </c>
      <c r="J86" s="16">
        <v>196195.90100000001</v>
      </c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7">
        <f t="shared" si="1"/>
        <v>0</v>
      </c>
    </row>
    <row r="87" spans="1:28" x14ac:dyDescent="0.35">
      <c r="A87" s="18">
        <v>2023</v>
      </c>
      <c r="B87" s="21" t="s">
        <v>224</v>
      </c>
      <c r="C87" s="18" t="s">
        <v>74</v>
      </c>
      <c r="D87" s="21" t="s">
        <v>225</v>
      </c>
      <c r="E87" s="21" t="s">
        <v>141</v>
      </c>
      <c r="F87" s="21" t="s">
        <v>142</v>
      </c>
      <c r="G87" s="22">
        <v>2E-3</v>
      </c>
      <c r="H87" s="22">
        <v>0</v>
      </c>
      <c r="I87" s="22">
        <v>2E-3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1E-3</v>
      </c>
      <c r="R87" s="22"/>
      <c r="S87" s="22"/>
      <c r="T87" s="22"/>
      <c r="U87" s="22"/>
      <c r="V87" s="22"/>
      <c r="W87" s="22"/>
      <c r="X87" s="22"/>
      <c r="Y87" s="22"/>
      <c r="Z87" s="22"/>
      <c r="AA87" s="22">
        <v>1E-3</v>
      </c>
      <c r="AB87" s="17">
        <f t="shared" si="1"/>
        <v>0</v>
      </c>
    </row>
    <row r="88" spans="1:28" x14ac:dyDescent="0.35">
      <c r="A88" s="18">
        <v>2023</v>
      </c>
      <c r="B88" s="21" t="s">
        <v>226</v>
      </c>
      <c r="C88" s="18" t="s">
        <v>74</v>
      </c>
      <c r="D88" s="21" t="s">
        <v>227</v>
      </c>
      <c r="E88" s="21" t="s">
        <v>228</v>
      </c>
      <c r="F88" s="21" t="s">
        <v>229</v>
      </c>
      <c r="G88" s="22">
        <v>0.93799999999999994</v>
      </c>
      <c r="H88" s="22">
        <v>0</v>
      </c>
      <c r="I88" s="22">
        <v>0.93799999999999994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0.93700000000000006</v>
      </c>
      <c r="R88" s="22"/>
      <c r="S88" s="22"/>
      <c r="T88" s="22"/>
      <c r="U88" s="22"/>
      <c r="V88" s="22"/>
      <c r="W88" s="22"/>
      <c r="X88" s="22"/>
      <c r="Y88" s="22"/>
      <c r="Z88" s="22"/>
      <c r="AA88" s="22">
        <v>1E-3</v>
      </c>
      <c r="AB88" s="17">
        <f t="shared" si="1"/>
        <v>0</v>
      </c>
    </row>
    <row r="89" spans="1:28" x14ac:dyDescent="0.35">
      <c r="A89" s="18">
        <v>2023</v>
      </c>
      <c r="B89" s="21" t="s">
        <v>230</v>
      </c>
      <c r="C89" s="18" t="s">
        <v>74</v>
      </c>
      <c r="D89" s="21" t="s">
        <v>231</v>
      </c>
      <c r="E89" s="21" t="s">
        <v>232</v>
      </c>
      <c r="F89" s="21" t="s">
        <v>233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/>
      <c r="R89" s="22">
        <v>8.9999999999999993E-3</v>
      </c>
      <c r="S89" s="22"/>
      <c r="T89" s="22"/>
      <c r="U89" s="22"/>
      <c r="V89" s="22"/>
      <c r="W89" s="22"/>
      <c r="X89" s="22"/>
      <c r="Y89" s="22"/>
      <c r="Z89" s="22"/>
      <c r="AA89" s="22">
        <v>1E-3</v>
      </c>
      <c r="AB89" s="17">
        <f t="shared" si="1"/>
        <v>0</v>
      </c>
    </row>
    <row r="90" spans="1:28" x14ac:dyDescent="0.35">
      <c r="A90" s="18">
        <v>2023</v>
      </c>
      <c r="B90" s="21" t="s">
        <v>234</v>
      </c>
      <c r="C90" s="18" t="s">
        <v>74</v>
      </c>
      <c r="D90" s="21" t="s">
        <v>235</v>
      </c>
      <c r="E90" s="21" t="s">
        <v>236</v>
      </c>
      <c r="F90" s="21" t="s">
        <v>237</v>
      </c>
      <c r="G90" s="22">
        <v>73.787999999999997</v>
      </c>
      <c r="H90" s="22">
        <v>0</v>
      </c>
      <c r="I90" s="22">
        <v>73.787999999999997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139.24100000000001</v>
      </c>
      <c r="R90" s="22"/>
      <c r="S90" s="22"/>
      <c r="T90" s="22"/>
      <c r="U90" s="22"/>
      <c r="V90" s="22"/>
      <c r="W90" s="22"/>
      <c r="X90" s="22"/>
      <c r="Y90" s="22"/>
      <c r="Z90" s="22"/>
      <c r="AA90" s="22">
        <v>1.8149999999999999</v>
      </c>
      <c r="AB90" s="17">
        <f t="shared" si="1"/>
        <v>0</v>
      </c>
    </row>
    <row r="91" spans="1:28" x14ac:dyDescent="0.35">
      <c r="A91" s="18">
        <v>2023</v>
      </c>
      <c r="B91" s="21" t="s">
        <v>238</v>
      </c>
      <c r="C91" s="18" t="s">
        <v>74</v>
      </c>
      <c r="D91" s="21" t="s">
        <v>239</v>
      </c>
      <c r="E91" s="21" t="s">
        <v>240</v>
      </c>
      <c r="F91" s="21" t="s">
        <v>241</v>
      </c>
      <c r="G91" s="22">
        <v>25.404</v>
      </c>
      <c r="H91" s="22">
        <v>0</v>
      </c>
      <c r="I91" s="22">
        <v>25.404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31.096</v>
      </c>
      <c r="R91" s="22"/>
      <c r="S91" s="22"/>
      <c r="T91" s="22"/>
      <c r="U91" s="22"/>
      <c r="V91" s="22"/>
      <c r="W91" s="22"/>
      <c r="X91" s="22"/>
      <c r="Y91" s="22"/>
      <c r="Z91" s="22"/>
      <c r="AA91" s="22">
        <v>7.7240000000000002</v>
      </c>
      <c r="AB91" s="17">
        <f t="shared" si="1"/>
        <v>0</v>
      </c>
    </row>
    <row r="92" spans="1:28" x14ac:dyDescent="0.35">
      <c r="A92" s="18">
        <v>2023</v>
      </c>
      <c r="B92" s="21" t="s">
        <v>242</v>
      </c>
      <c r="C92" s="18" t="s">
        <v>74</v>
      </c>
      <c r="D92" s="21" t="s">
        <v>243</v>
      </c>
      <c r="E92" s="21" t="s">
        <v>232</v>
      </c>
      <c r="F92" s="21" t="s">
        <v>233</v>
      </c>
      <c r="G92" s="22">
        <v>4.3999999999999997E-2</v>
      </c>
      <c r="H92" s="22">
        <v>0</v>
      </c>
      <c r="I92" s="22">
        <v>4.3999999999999997E-2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0.03</v>
      </c>
      <c r="R92" s="22"/>
      <c r="S92" s="22"/>
      <c r="T92" s="22"/>
      <c r="U92" s="22"/>
      <c r="V92" s="22"/>
      <c r="W92" s="22"/>
      <c r="X92" s="22"/>
      <c r="Y92" s="22"/>
      <c r="Z92" s="22"/>
      <c r="AA92" s="22">
        <v>1E-3</v>
      </c>
      <c r="AB92" s="17">
        <f t="shared" si="1"/>
        <v>1.2999999999999998E-2</v>
      </c>
    </row>
    <row r="93" spans="1:28" x14ac:dyDescent="0.35">
      <c r="A93" s="18">
        <v>2023</v>
      </c>
      <c r="B93" s="21" t="s">
        <v>244</v>
      </c>
      <c r="C93" s="18" t="s">
        <v>74</v>
      </c>
      <c r="D93" s="21" t="s">
        <v>245</v>
      </c>
      <c r="E93" s="21" t="s">
        <v>232</v>
      </c>
      <c r="F93" s="21" t="s">
        <v>233</v>
      </c>
      <c r="G93" s="22">
        <v>3.4</v>
      </c>
      <c r="H93" s="22">
        <v>0</v>
      </c>
      <c r="I93" s="22">
        <v>3.4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3.3809999999999998</v>
      </c>
      <c r="R93" s="22"/>
      <c r="S93" s="22"/>
      <c r="T93" s="22"/>
      <c r="U93" s="22"/>
      <c r="V93" s="22"/>
      <c r="W93" s="22"/>
      <c r="X93" s="22"/>
      <c r="Y93" s="22"/>
      <c r="Z93" s="22"/>
      <c r="AA93" s="22">
        <v>2E-3</v>
      </c>
      <c r="AB93" s="17">
        <f t="shared" si="1"/>
        <v>1.7000000000000126E-2</v>
      </c>
    </row>
    <row r="94" spans="1:28" x14ac:dyDescent="0.35">
      <c r="A94" s="18">
        <v>2023</v>
      </c>
      <c r="B94" s="21" t="s">
        <v>246</v>
      </c>
      <c r="C94" s="18" t="s">
        <v>74</v>
      </c>
      <c r="D94" s="21" t="s">
        <v>247</v>
      </c>
      <c r="E94" s="21" t="s">
        <v>228</v>
      </c>
      <c r="F94" s="21" t="s">
        <v>229</v>
      </c>
      <c r="G94" s="22">
        <v>1.4999999999999999E-2</v>
      </c>
      <c r="H94" s="22">
        <v>0</v>
      </c>
      <c r="I94" s="22">
        <v>1.4999999999999999E-2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0.02</v>
      </c>
      <c r="R94" s="22"/>
      <c r="S94" s="22"/>
      <c r="T94" s="22"/>
      <c r="U94" s="22"/>
      <c r="V94" s="22"/>
      <c r="W94" s="22"/>
      <c r="X94" s="22"/>
      <c r="Y94" s="22"/>
      <c r="Z94" s="22"/>
      <c r="AA94" s="22">
        <v>1.6E-2</v>
      </c>
      <c r="AB94" s="17">
        <f t="shared" si="1"/>
        <v>0</v>
      </c>
    </row>
    <row r="95" spans="1:28" x14ac:dyDescent="0.35">
      <c r="A95" s="18">
        <v>2023</v>
      </c>
      <c r="B95" s="21" t="s">
        <v>248</v>
      </c>
      <c r="C95" s="18" t="s">
        <v>74</v>
      </c>
      <c r="D95" s="21" t="s">
        <v>249</v>
      </c>
      <c r="E95" s="21" t="s">
        <v>228</v>
      </c>
      <c r="F95" s="21" t="s">
        <v>229</v>
      </c>
      <c r="G95" s="22">
        <v>0.215</v>
      </c>
      <c r="H95" s="22">
        <v>0</v>
      </c>
      <c r="I95" s="22">
        <v>0.215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0.21299999999999999</v>
      </c>
      <c r="R95" s="22"/>
      <c r="S95" s="22"/>
      <c r="T95" s="22"/>
      <c r="U95" s="22"/>
      <c r="V95" s="22"/>
      <c r="W95" s="22"/>
      <c r="X95" s="22"/>
      <c r="Y95" s="22"/>
      <c r="Z95" s="22"/>
      <c r="AA95" s="22">
        <v>2E-3</v>
      </c>
      <c r="AB95" s="17">
        <f t="shared" si="1"/>
        <v>1.7347234759768071E-18</v>
      </c>
    </row>
    <row r="96" spans="1:28" x14ac:dyDescent="0.35">
      <c r="A96" s="18">
        <v>2023</v>
      </c>
      <c r="B96" s="21" t="s">
        <v>250</v>
      </c>
      <c r="C96" s="18" t="s">
        <v>74</v>
      </c>
      <c r="D96" s="21" t="s">
        <v>235</v>
      </c>
      <c r="E96" s="21" t="s">
        <v>236</v>
      </c>
      <c r="F96" s="21" t="s">
        <v>237</v>
      </c>
      <c r="G96" s="22">
        <v>5.0599999999999996</v>
      </c>
      <c r="H96" s="22">
        <v>0</v>
      </c>
      <c r="I96" s="22">
        <v>5.0599999999999996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13.646000000000001</v>
      </c>
      <c r="R96" s="22"/>
      <c r="S96" s="22"/>
      <c r="T96" s="22"/>
      <c r="U96" s="22"/>
      <c r="V96" s="22"/>
      <c r="W96" s="22"/>
      <c r="X96" s="22"/>
      <c r="Y96" s="22"/>
      <c r="Z96" s="22"/>
      <c r="AA96" s="22">
        <v>8.0000000000000002E-3</v>
      </c>
      <c r="AB96" s="17">
        <f t="shared" si="1"/>
        <v>0</v>
      </c>
    </row>
    <row r="97" spans="1:28" x14ac:dyDescent="0.35">
      <c r="A97" s="18">
        <v>2023</v>
      </c>
      <c r="B97" s="21" t="s">
        <v>251</v>
      </c>
      <c r="C97" s="18" t="s">
        <v>74</v>
      </c>
      <c r="D97" s="21" t="s">
        <v>239</v>
      </c>
      <c r="E97" s="21" t="s">
        <v>240</v>
      </c>
      <c r="F97" s="21" t="s">
        <v>241</v>
      </c>
      <c r="G97" s="22">
        <v>0.49199999999999999</v>
      </c>
      <c r="H97" s="22">
        <v>0</v>
      </c>
      <c r="I97" s="22">
        <v>0.49199999999999999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1.304</v>
      </c>
      <c r="R97" s="22"/>
      <c r="S97" s="22"/>
      <c r="T97" s="22"/>
      <c r="U97" s="22"/>
      <c r="V97" s="22"/>
      <c r="W97" s="22"/>
      <c r="X97" s="22"/>
      <c r="Y97" s="22"/>
      <c r="Z97" s="22"/>
      <c r="AA97" s="22">
        <v>4.0000000000000001E-3</v>
      </c>
      <c r="AB97" s="17">
        <f t="shared" si="1"/>
        <v>0</v>
      </c>
    </row>
    <row r="98" spans="1:28" x14ac:dyDescent="0.35">
      <c r="A98" s="18">
        <v>2023</v>
      </c>
      <c r="B98" s="21" t="s">
        <v>252</v>
      </c>
      <c r="C98" s="18" t="s">
        <v>74</v>
      </c>
      <c r="D98" s="21" t="s">
        <v>243</v>
      </c>
      <c r="E98" s="21" t="s">
        <v>232</v>
      </c>
      <c r="F98" s="21" t="s">
        <v>233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17">
        <f t="shared" si="1"/>
        <v>0</v>
      </c>
    </row>
    <row r="99" spans="1:28" x14ac:dyDescent="0.35">
      <c r="A99" s="18">
        <v>2023</v>
      </c>
      <c r="B99" s="21" t="s">
        <v>253</v>
      </c>
      <c r="C99" s="18" t="s">
        <v>74</v>
      </c>
      <c r="D99" s="21" t="s">
        <v>245</v>
      </c>
      <c r="E99" s="21" t="s">
        <v>232</v>
      </c>
      <c r="F99" s="21" t="s">
        <v>233</v>
      </c>
      <c r="G99" s="22">
        <v>148.51</v>
      </c>
      <c r="H99" s="22">
        <v>0</v>
      </c>
      <c r="I99" s="22">
        <v>148.51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177.09800000000001</v>
      </c>
      <c r="R99" s="22"/>
      <c r="S99" s="22"/>
      <c r="T99" s="22"/>
      <c r="U99" s="22"/>
      <c r="V99" s="22"/>
      <c r="W99" s="22"/>
      <c r="X99" s="22"/>
      <c r="Y99" s="22"/>
      <c r="Z99" s="22"/>
      <c r="AA99" s="22">
        <v>14.363</v>
      </c>
      <c r="AB99" s="17">
        <f t="shared" si="1"/>
        <v>0</v>
      </c>
    </row>
    <row r="100" spans="1:28" x14ac:dyDescent="0.35">
      <c r="A100" s="18">
        <v>2023</v>
      </c>
      <c r="B100" s="21" t="s">
        <v>254</v>
      </c>
      <c r="C100" s="18" t="s">
        <v>74</v>
      </c>
      <c r="D100" s="21" t="s">
        <v>153</v>
      </c>
      <c r="E100" s="21" t="s">
        <v>135</v>
      </c>
      <c r="F100" s="21" t="s">
        <v>136</v>
      </c>
      <c r="G100" s="22">
        <v>14.08</v>
      </c>
      <c r="H100" s="22">
        <v>0</v>
      </c>
      <c r="I100" s="22">
        <v>14.08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0.47799999999999998</v>
      </c>
      <c r="R100" s="22">
        <v>1.2370000000000001</v>
      </c>
      <c r="S100" s="22"/>
      <c r="T100" s="22"/>
      <c r="U100" s="22"/>
      <c r="V100" s="22"/>
      <c r="W100" s="22"/>
      <c r="X100" s="22"/>
      <c r="Y100" s="22"/>
      <c r="Z100" s="22"/>
      <c r="AA100" s="22">
        <v>2E-3</v>
      </c>
      <c r="AB100" s="17">
        <f t="shared" si="1"/>
        <v>12.363</v>
      </c>
    </row>
    <row r="101" spans="1:28" x14ac:dyDescent="0.35">
      <c r="A101" s="10">
        <v>2023</v>
      </c>
      <c r="B101" s="11" t="s">
        <v>255</v>
      </c>
      <c r="C101" s="12"/>
      <c r="D101" s="13" t="s">
        <v>256</v>
      </c>
      <c r="E101" s="14" t="s">
        <v>135</v>
      </c>
      <c r="F101" s="13" t="s">
        <v>136</v>
      </c>
      <c r="G101" s="16">
        <v>87.41</v>
      </c>
      <c r="H101" s="16"/>
      <c r="I101" s="16">
        <v>87.41</v>
      </c>
      <c r="J101" s="16"/>
      <c r="K101" s="16"/>
      <c r="L101" s="16"/>
      <c r="M101" s="16"/>
      <c r="N101" s="16"/>
      <c r="O101" s="16"/>
      <c r="P101" s="16"/>
      <c r="Q101" s="16">
        <v>84.388999999999996</v>
      </c>
      <c r="R101" s="16">
        <v>1.9E-2</v>
      </c>
      <c r="S101" s="16"/>
      <c r="T101" s="16"/>
      <c r="U101" s="16"/>
      <c r="V101" s="16"/>
      <c r="W101" s="16"/>
      <c r="X101" s="16"/>
      <c r="Y101" s="16"/>
      <c r="Z101" s="16"/>
      <c r="AA101" s="16">
        <v>3.0019999999999998</v>
      </c>
      <c r="AB101" s="17">
        <f t="shared" si="1"/>
        <v>8.8817841970012523E-16</v>
      </c>
    </row>
    <row r="102" spans="1:28" x14ac:dyDescent="0.35">
      <c r="A102" s="10">
        <v>2023</v>
      </c>
      <c r="B102" s="11" t="s">
        <v>257</v>
      </c>
      <c r="C102" s="12"/>
      <c r="D102" s="13" t="s">
        <v>258</v>
      </c>
      <c r="E102" s="14" t="s">
        <v>63</v>
      </c>
      <c r="F102" s="23" t="s">
        <v>64</v>
      </c>
      <c r="G102" s="16">
        <v>1044.175</v>
      </c>
      <c r="H102" s="16"/>
      <c r="I102" s="16">
        <v>1044.175</v>
      </c>
      <c r="J102" s="16">
        <v>4.6399999999999997</v>
      </c>
      <c r="K102" s="16"/>
      <c r="L102" s="16">
        <v>177.16</v>
      </c>
      <c r="M102" s="16"/>
      <c r="N102" s="16">
        <v>112.07</v>
      </c>
      <c r="O102" s="16">
        <v>53.06</v>
      </c>
      <c r="P102" s="16">
        <v>12.03</v>
      </c>
      <c r="Q102" s="16">
        <v>2.8140000000000001</v>
      </c>
      <c r="R102" s="16"/>
      <c r="S102" s="16"/>
      <c r="T102" s="16">
        <v>628.827</v>
      </c>
      <c r="U102" s="16">
        <v>628.827</v>
      </c>
      <c r="V102" s="16"/>
      <c r="W102" s="16"/>
      <c r="X102" s="16"/>
      <c r="Y102" s="16"/>
      <c r="Z102" s="16"/>
      <c r="AA102" s="16">
        <v>455.81900000000002</v>
      </c>
      <c r="AB102" s="17">
        <f t="shared" si="1"/>
        <v>0</v>
      </c>
    </row>
    <row r="103" spans="1:28" x14ac:dyDescent="0.35">
      <c r="A103" s="18">
        <v>2023</v>
      </c>
      <c r="B103" s="21" t="s">
        <v>259</v>
      </c>
      <c r="C103" s="18" t="s">
        <v>74</v>
      </c>
      <c r="D103" s="21" t="s">
        <v>260</v>
      </c>
      <c r="E103" s="21" t="s">
        <v>141</v>
      </c>
      <c r="F103" s="21" t="s">
        <v>142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20.175000000000001</v>
      </c>
      <c r="R103" s="22"/>
      <c r="S103" s="22"/>
      <c r="T103" s="22"/>
      <c r="U103" s="22"/>
      <c r="V103" s="22"/>
      <c r="W103" s="22"/>
      <c r="X103" s="22"/>
      <c r="Y103" s="22"/>
      <c r="Z103" s="22"/>
      <c r="AA103" s="22">
        <v>1E-3</v>
      </c>
      <c r="AB103" s="17">
        <f t="shared" si="1"/>
        <v>0</v>
      </c>
    </row>
    <row r="104" spans="1:28" x14ac:dyDescent="0.35">
      <c r="A104" s="10">
        <v>2023</v>
      </c>
      <c r="B104" s="11" t="s">
        <v>261</v>
      </c>
      <c r="C104" s="12"/>
      <c r="D104" s="13" t="s">
        <v>45</v>
      </c>
      <c r="E104" s="14" t="s">
        <v>46</v>
      </c>
      <c r="F104" s="13" t="s">
        <v>47</v>
      </c>
      <c r="G104" s="16">
        <v>9.6929999999999996</v>
      </c>
      <c r="H104" s="16"/>
      <c r="I104" s="16">
        <v>9.6929999999999996</v>
      </c>
      <c r="J104" s="16">
        <v>4.22</v>
      </c>
      <c r="K104" s="16"/>
      <c r="L104" s="16"/>
      <c r="M104" s="16"/>
      <c r="N104" s="16"/>
      <c r="O104" s="16"/>
      <c r="P104" s="16"/>
      <c r="Q104" s="16">
        <v>0.3</v>
      </c>
      <c r="R104" s="16"/>
      <c r="S104" s="16"/>
      <c r="T104" s="16"/>
      <c r="U104" s="16"/>
      <c r="V104" s="16"/>
      <c r="W104" s="16"/>
      <c r="X104" s="16"/>
      <c r="Y104" s="16"/>
      <c r="Z104" s="16"/>
      <c r="AA104" s="16">
        <v>7.0679999999999996</v>
      </c>
      <c r="AB104" s="17">
        <f t="shared" si="1"/>
        <v>0</v>
      </c>
    </row>
    <row r="105" spans="1:28" x14ac:dyDescent="0.35">
      <c r="A105" s="18">
        <v>2023</v>
      </c>
      <c r="B105" s="21" t="s">
        <v>262</v>
      </c>
      <c r="C105" s="18" t="s">
        <v>74</v>
      </c>
      <c r="D105" s="21" t="s">
        <v>239</v>
      </c>
      <c r="E105" s="21" t="s">
        <v>240</v>
      </c>
      <c r="F105" s="21" t="s">
        <v>241</v>
      </c>
      <c r="G105" s="22">
        <v>2.4460000000000002</v>
      </c>
      <c r="H105" s="22">
        <v>0</v>
      </c>
      <c r="I105" s="22">
        <v>2.4460000000000002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2.6829999999999998</v>
      </c>
      <c r="R105" s="22"/>
      <c r="S105" s="22"/>
      <c r="T105" s="22"/>
      <c r="U105" s="22"/>
      <c r="V105" s="22"/>
      <c r="W105" s="22"/>
      <c r="X105" s="22"/>
      <c r="Y105" s="22"/>
      <c r="Z105" s="22"/>
      <c r="AA105" s="22">
        <v>5.0000000000000001E-3</v>
      </c>
      <c r="AB105" s="17">
        <f t="shared" si="1"/>
        <v>0</v>
      </c>
    </row>
    <row r="106" spans="1:28" x14ac:dyDescent="0.35">
      <c r="A106" s="18">
        <v>2023</v>
      </c>
      <c r="B106" s="21" t="s">
        <v>263</v>
      </c>
      <c r="C106" s="18" t="s">
        <v>74</v>
      </c>
      <c r="D106" s="21" t="s">
        <v>245</v>
      </c>
      <c r="E106" s="21" t="s">
        <v>232</v>
      </c>
      <c r="F106" s="21" t="s">
        <v>233</v>
      </c>
      <c r="G106" s="22">
        <v>10.528</v>
      </c>
      <c r="H106" s="22">
        <v>0</v>
      </c>
      <c r="I106" s="22">
        <v>10.528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7.2160000000000002</v>
      </c>
      <c r="R106" s="22"/>
      <c r="S106" s="22"/>
      <c r="T106" s="22"/>
      <c r="U106" s="22"/>
      <c r="V106" s="22"/>
      <c r="W106" s="22"/>
      <c r="X106" s="22"/>
      <c r="Y106" s="22"/>
      <c r="Z106" s="22"/>
      <c r="AA106" s="22">
        <v>8.0000000000000002E-3</v>
      </c>
      <c r="AB106" s="17">
        <f t="shared" si="1"/>
        <v>3.3040000000000003</v>
      </c>
    </row>
    <row r="107" spans="1:28" x14ac:dyDescent="0.35">
      <c r="A107" s="18">
        <v>2023</v>
      </c>
      <c r="B107" s="21" t="s">
        <v>264</v>
      </c>
      <c r="C107" s="18" t="s">
        <v>74</v>
      </c>
      <c r="D107" s="21" t="s">
        <v>249</v>
      </c>
      <c r="E107" s="21" t="s">
        <v>228</v>
      </c>
      <c r="F107" s="21" t="s">
        <v>229</v>
      </c>
      <c r="G107" s="22">
        <v>0.27600000000000002</v>
      </c>
      <c r="H107" s="22">
        <v>0</v>
      </c>
      <c r="I107" s="22">
        <v>0.27600000000000002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0.27400000000000002</v>
      </c>
      <c r="R107" s="22"/>
      <c r="S107" s="22"/>
      <c r="T107" s="22"/>
      <c r="U107" s="22"/>
      <c r="V107" s="22"/>
      <c r="W107" s="22"/>
      <c r="X107" s="22"/>
      <c r="Y107" s="22"/>
      <c r="Z107" s="22"/>
      <c r="AA107" s="22">
        <v>2E-3</v>
      </c>
      <c r="AB107" s="17">
        <f t="shared" si="1"/>
        <v>1.7347234759768071E-18</v>
      </c>
    </row>
    <row r="108" spans="1:28" x14ac:dyDescent="0.35">
      <c r="A108" s="10">
        <v>2023</v>
      </c>
      <c r="B108" s="11" t="s">
        <v>265</v>
      </c>
      <c r="C108" s="12" t="s">
        <v>74</v>
      </c>
      <c r="D108" s="13" t="s">
        <v>266</v>
      </c>
      <c r="E108" s="14" t="s">
        <v>267</v>
      </c>
      <c r="F108" s="13" t="s">
        <v>268</v>
      </c>
      <c r="G108" s="16">
        <v>0</v>
      </c>
      <c r="H108" s="16"/>
      <c r="I108" s="16">
        <v>0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7">
        <f t="shared" si="1"/>
        <v>0</v>
      </c>
    </row>
    <row r="109" spans="1:28" x14ac:dyDescent="0.35">
      <c r="A109" s="18">
        <v>2023</v>
      </c>
      <c r="B109" s="21" t="s">
        <v>269</v>
      </c>
      <c r="C109" s="18" t="s">
        <v>74</v>
      </c>
      <c r="D109" s="21" t="s">
        <v>231</v>
      </c>
      <c r="E109" s="21" t="s">
        <v>232</v>
      </c>
      <c r="F109" s="21" t="s">
        <v>233</v>
      </c>
      <c r="G109" s="22">
        <v>1.4079999999999999</v>
      </c>
      <c r="H109" s="22">
        <v>0</v>
      </c>
      <c r="I109" s="22">
        <v>1.4079999999999999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1.4059999999999999</v>
      </c>
      <c r="R109" s="22"/>
      <c r="S109" s="22"/>
      <c r="T109" s="22"/>
      <c r="U109" s="22"/>
      <c r="V109" s="22"/>
      <c r="W109" s="22"/>
      <c r="X109" s="22"/>
      <c r="Y109" s="22"/>
      <c r="Z109" s="22"/>
      <c r="AA109" s="22">
        <v>2E-3</v>
      </c>
      <c r="AB109" s="17">
        <f t="shared" si="1"/>
        <v>1.7347234759768071E-18</v>
      </c>
    </row>
    <row r="110" spans="1:28" x14ac:dyDescent="0.35">
      <c r="A110" s="18">
        <v>2023</v>
      </c>
      <c r="B110" s="21" t="s">
        <v>270</v>
      </c>
      <c r="C110" s="18" t="s">
        <v>74</v>
      </c>
      <c r="D110" s="21" t="s">
        <v>239</v>
      </c>
      <c r="E110" s="21" t="s">
        <v>240</v>
      </c>
      <c r="F110" s="21" t="s">
        <v>241</v>
      </c>
      <c r="G110" s="22">
        <v>3.1459999999999999</v>
      </c>
      <c r="H110" s="22">
        <v>0</v>
      </c>
      <c r="I110" s="22">
        <v>3.1459999999999999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3.2360000000000002</v>
      </c>
      <c r="R110" s="22"/>
      <c r="S110" s="22"/>
      <c r="T110" s="22"/>
      <c r="U110" s="22"/>
      <c r="V110" s="22"/>
      <c r="W110" s="22"/>
      <c r="X110" s="22"/>
      <c r="Y110" s="22"/>
      <c r="Z110" s="22"/>
      <c r="AA110" s="22">
        <v>4.0000000000000001E-3</v>
      </c>
      <c r="AB110" s="17">
        <f t="shared" si="1"/>
        <v>0</v>
      </c>
    </row>
    <row r="111" spans="1:28" x14ac:dyDescent="0.35">
      <c r="A111" s="10">
        <v>2023</v>
      </c>
      <c r="B111" s="11" t="s">
        <v>271</v>
      </c>
      <c r="C111" s="12"/>
      <c r="D111" s="13" t="s">
        <v>45</v>
      </c>
      <c r="E111" s="14" t="s">
        <v>46</v>
      </c>
      <c r="F111" s="13" t="s">
        <v>47</v>
      </c>
      <c r="G111" s="16">
        <v>42.685000000000002</v>
      </c>
      <c r="H111" s="16"/>
      <c r="I111" s="16">
        <v>42.685000000000002</v>
      </c>
      <c r="J111" s="16"/>
      <c r="K111" s="16"/>
      <c r="L111" s="16"/>
      <c r="M111" s="16"/>
      <c r="N111" s="16"/>
      <c r="O111" s="16"/>
      <c r="P111" s="16"/>
      <c r="Q111" s="16">
        <v>9.4</v>
      </c>
      <c r="R111" s="16"/>
      <c r="S111" s="16"/>
      <c r="T111" s="16"/>
      <c r="U111" s="16"/>
      <c r="V111" s="16"/>
      <c r="W111" s="16"/>
      <c r="X111" s="16"/>
      <c r="Y111" s="16"/>
      <c r="Z111" s="16"/>
      <c r="AA111" s="16">
        <v>34</v>
      </c>
      <c r="AB111" s="17">
        <f t="shared" si="1"/>
        <v>0</v>
      </c>
    </row>
    <row r="112" spans="1:28" x14ac:dyDescent="0.35">
      <c r="A112" s="18">
        <v>2023</v>
      </c>
      <c r="B112" s="21" t="s">
        <v>272</v>
      </c>
      <c r="C112" s="18" t="s">
        <v>74</v>
      </c>
      <c r="D112" s="21" t="s">
        <v>235</v>
      </c>
      <c r="E112" s="21" t="s">
        <v>236</v>
      </c>
      <c r="F112" s="21" t="s">
        <v>237</v>
      </c>
      <c r="G112" s="22">
        <v>4.0000000000000001E-3</v>
      </c>
      <c r="H112" s="22">
        <v>0</v>
      </c>
      <c r="I112" s="22">
        <v>4.0000000000000001E-3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3.0000000000000001E-3</v>
      </c>
      <c r="R112" s="22"/>
      <c r="S112" s="22"/>
      <c r="T112" s="22"/>
      <c r="U112" s="22"/>
      <c r="V112" s="22"/>
      <c r="W112" s="22"/>
      <c r="X112" s="22"/>
      <c r="Y112" s="22"/>
      <c r="Z112" s="22"/>
      <c r="AA112" s="22">
        <v>1E-3</v>
      </c>
      <c r="AB112" s="17">
        <f t="shared" si="1"/>
        <v>0</v>
      </c>
    </row>
    <row r="113" spans="1:28" x14ac:dyDescent="0.35">
      <c r="A113" s="18">
        <v>2023</v>
      </c>
      <c r="B113" s="21" t="s">
        <v>273</v>
      </c>
      <c r="C113" s="18" t="s">
        <v>74</v>
      </c>
      <c r="D113" s="21" t="s">
        <v>239</v>
      </c>
      <c r="E113" s="21" t="s">
        <v>240</v>
      </c>
      <c r="F113" s="21" t="s">
        <v>241</v>
      </c>
      <c r="G113" s="22">
        <v>7.4320000000000004</v>
      </c>
      <c r="H113" s="22">
        <v>0</v>
      </c>
      <c r="I113" s="22">
        <v>7.4320000000000004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15.951000000000001</v>
      </c>
      <c r="R113" s="22"/>
      <c r="S113" s="22"/>
      <c r="T113" s="22"/>
      <c r="U113" s="22"/>
      <c r="V113" s="22"/>
      <c r="W113" s="22"/>
      <c r="X113" s="22"/>
      <c r="Y113" s="22"/>
      <c r="Z113" s="22"/>
      <c r="AA113" s="22">
        <v>3.0529999999999999</v>
      </c>
      <c r="AB113" s="17">
        <f t="shared" si="1"/>
        <v>0</v>
      </c>
    </row>
    <row r="114" spans="1:28" x14ac:dyDescent="0.35">
      <c r="A114" s="10">
        <v>2023</v>
      </c>
      <c r="B114" s="11" t="s">
        <v>274</v>
      </c>
      <c r="C114" s="12"/>
      <c r="D114" s="13" t="s">
        <v>45</v>
      </c>
      <c r="E114" s="14" t="s">
        <v>46</v>
      </c>
      <c r="F114" s="13" t="s">
        <v>47</v>
      </c>
      <c r="G114" s="16">
        <v>133.55699999999999</v>
      </c>
      <c r="H114" s="16"/>
      <c r="I114" s="16">
        <v>133.55699999999999</v>
      </c>
      <c r="J114" s="16"/>
      <c r="K114" s="16"/>
      <c r="L114" s="16"/>
      <c r="M114" s="16"/>
      <c r="N114" s="16"/>
      <c r="O114" s="16"/>
      <c r="P114" s="16"/>
      <c r="Q114" s="16">
        <v>5</v>
      </c>
      <c r="R114" s="16"/>
      <c r="S114" s="16"/>
      <c r="T114" s="16"/>
      <c r="U114" s="16"/>
      <c r="V114" s="16"/>
      <c r="W114" s="16"/>
      <c r="X114" s="16"/>
      <c r="Y114" s="16"/>
      <c r="Z114" s="16"/>
      <c r="AA114" s="16">
        <v>133.28</v>
      </c>
      <c r="AB114" s="17">
        <f t="shared" si="1"/>
        <v>0</v>
      </c>
    </row>
    <row r="115" spans="1:28" x14ac:dyDescent="0.35">
      <c r="A115" s="18">
        <v>2023</v>
      </c>
      <c r="B115" s="21" t="s">
        <v>275</v>
      </c>
      <c r="C115" s="18" t="s">
        <v>74</v>
      </c>
      <c r="D115" s="21" t="s">
        <v>276</v>
      </c>
      <c r="E115" s="21" t="s">
        <v>150</v>
      </c>
      <c r="F115" s="21" t="s">
        <v>151</v>
      </c>
      <c r="G115" s="22">
        <v>2335.663</v>
      </c>
      <c r="H115" s="22">
        <v>7.5315000000000003</v>
      </c>
      <c r="I115" s="22">
        <v>2343.1945000000001</v>
      </c>
      <c r="J115" s="22">
        <v>0</v>
      </c>
      <c r="K115" s="22">
        <v>0</v>
      </c>
      <c r="L115" s="22">
        <v>24.72</v>
      </c>
      <c r="M115" s="22">
        <v>24.72</v>
      </c>
      <c r="N115" s="22">
        <v>0</v>
      </c>
      <c r="O115" s="22">
        <v>0</v>
      </c>
      <c r="P115" s="22">
        <v>0</v>
      </c>
      <c r="Q115" s="22">
        <v>1413.912</v>
      </c>
      <c r="R115" s="22"/>
      <c r="S115" s="22"/>
      <c r="T115" s="22">
        <v>13.156962999999999</v>
      </c>
      <c r="U115" s="22">
        <v>13.156962999999999</v>
      </c>
      <c r="V115" s="22"/>
      <c r="W115" s="22"/>
      <c r="X115" s="22"/>
      <c r="Y115" s="22"/>
      <c r="Z115" s="22"/>
      <c r="AA115" s="22">
        <v>1382.3060370000001</v>
      </c>
      <c r="AB115" s="17">
        <f t="shared" si="1"/>
        <v>0</v>
      </c>
    </row>
    <row r="116" spans="1:28" x14ac:dyDescent="0.35">
      <c r="A116" s="10">
        <v>2023</v>
      </c>
      <c r="B116" s="11" t="s">
        <v>277</v>
      </c>
      <c r="C116" s="12"/>
      <c r="D116" s="13" t="s">
        <v>278</v>
      </c>
      <c r="E116" s="14" t="s">
        <v>150</v>
      </c>
      <c r="F116" s="13" t="s">
        <v>151</v>
      </c>
      <c r="G116" s="16">
        <v>373.48200000000003</v>
      </c>
      <c r="H116" s="16"/>
      <c r="I116" s="16">
        <v>373.48200000000003</v>
      </c>
      <c r="J116" s="16"/>
      <c r="K116" s="16"/>
      <c r="L116" s="16"/>
      <c r="M116" s="16"/>
      <c r="N116" s="16"/>
      <c r="O116" s="16"/>
      <c r="P116" s="16"/>
      <c r="Q116" s="16">
        <v>4.633</v>
      </c>
      <c r="R116" s="16"/>
      <c r="S116" s="16"/>
      <c r="T116" s="16"/>
      <c r="U116" s="16"/>
      <c r="V116" s="16"/>
      <c r="W116" s="16"/>
      <c r="X116" s="16"/>
      <c r="Y116" s="16"/>
      <c r="Z116" s="16"/>
      <c r="AA116" s="16">
        <v>383.53199999999998</v>
      </c>
      <c r="AB116" s="17">
        <f t="shared" si="1"/>
        <v>0</v>
      </c>
    </row>
    <row r="117" spans="1:28" x14ac:dyDescent="0.35">
      <c r="A117" s="18">
        <v>2023</v>
      </c>
      <c r="B117" s="21" t="s">
        <v>279</v>
      </c>
      <c r="C117" s="18" t="s">
        <v>74</v>
      </c>
      <c r="D117" s="21" t="s">
        <v>280</v>
      </c>
      <c r="E117" s="21" t="s">
        <v>150</v>
      </c>
      <c r="F117" s="21" t="s">
        <v>151</v>
      </c>
      <c r="G117" s="22">
        <v>13.273</v>
      </c>
      <c r="H117" s="22">
        <v>0</v>
      </c>
      <c r="I117" s="22">
        <v>13.273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17.32</v>
      </c>
      <c r="R117" s="22"/>
      <c r="S117" s="22"/>
      <c r="T117" s="22"/>
      <c r="U117" s="22"/>
      <c r="V117" s="22"/>
      <c r="W117" s="22"/>
      <c r="X117" s="22"/>
      <c r="Y117" s="22"/>
      <c r="Z117" s="22"/>
      <c r="AA117" s="22">
        <v>8.0000000000000002E-3</v>
      </c>
      <c r="AB117" s="17">
        <f t="shared" si="1"/>
        <v>0</v>
      </c>
    </row>
    <row r="118" spans="1:28" x14ac:dyDescent="0.35">
      <c r="A118" s="10">
        <v>2023</v>
      </c>
      <c r="B118" s="11" t="s">
        <v>281</v>
      </c>
      <c r="C118" s="12"/>
      <c r="D118" s="13" t="s">
        <v>282</v>
      </c>
      <c r="E118" s="14" t="s">
        <v>150</v>
      </c>
      <c r="F118" s="13" t="s">
        <v>151</v>
      </c>
      <c r="G118" s="16">
        <v>0</v>
      </c>
      <c r="H118" s="16">
        <v>169.852</v>
      </c>
      <c r="I118" s="16">
        <v>169.852</v>
      </c>
      <c r="J118" s="16"/>
      <c r="K118" s="16"/>
      <c r="L118" s="16"/>
      <c r="M118" s="16"/>
      <c r="N118" s="16"/>
      <c r="O118" s="16"/>
      <c r="P118" s="16"/>
      <c r="Q118" s="16">
        <v>196.065</v>
      </c>
      <c r="R118" s="16"/>
      <c r="S118" s="16"/>
      <c r="T118" s="16"/>
      <c r="U118" s="16"/>
      <c r="V118" s="16"/>
      <c r="W118" s="16"/>
      <c r="X118" s="16"/>
      <c r="Y118" s="16"/>
      <c r="Z118" s="16"/>
      <c r="AA118" s="16">
        <v>1.2E-2</v>
      </c>
      <c r="AB118" s="17">
        <f t="shared" si="1"/>
        <v>0</v>
      </c>
    </row>
    <row r="119" spans="1:28" x14ac:dyDescent="0.35">
      <c r="A119" s="10">
        <v>2023</v>
      </c>
      <c r="B119" s="11" t="s">
        <v>283</v>
      </c>
      <c r="C119" s="12" t="s">
        <v>74</v>
      </c>
      <c r="D119" s="13" t="s">
        <v>284</v>
      </c>
      <c r="E119" s="14" t="s">
        <v>150</v>
      </c>
      <c r="F119" s="13" t="s">
        <v>151</v>
      </c>
      <c r="G119" s="16">
        <v>0</v>
      </c>
      <c r="H119" s="16"/>
      <c r="I119" s="16">
        <v>0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7">
        <f t="shared" si="1"/>
        <v>0</v>
      </c>
    </row>
    <row r="120" spans="1:28" x14ac:dyDescent="0.35">
      <c r="A120" s="10">
        <v>2023</v>
      </c>
      <c r="B120" s="11" t="s">
        <v>285</v>
      </c>
      <c r="C120" s="12"/>
      <c r="D120" s="13" t="s">
        <v>286</v>
      </c>
      <c r="E120" s="14" t="s">
        <v>150</v>
      </c>
      <c r="F120" s="13" t="s">
        <v>151</v>
      </c>
      <c r="G120" s="16">
        <v>16.129000000000001</v>
      </c>
      <c r="H120" s="16"/>
      <c r="I120" s="16">
        <v>16.129000000000001</v>
      </c>
      <c r="J120" s="16"/>
      <c r="K120" s="16"/>
      <c r="L120" s="16"/>
      <c r="M120" s="16"/>
      <c r="N120" s="16"/>
      <c r="O120" s="16"/>
      <c r="P120" s="16"/>
      <c r="Q120" s="16">
        <v>2.3839999999999999</v>
      </c>
      <c r="R120" s="16"/>
      <c r="S120" s="16"/>
      <c r="T120" s="16"/>
      <c r="U120" s="16"/>
      <c r="V120" s="16"/>
      <c r="W120" s="16"/>
      <c r="X120" s="16"/>
      <c r="Y120" s="16"/>
      <c r="Z120" s="16"/>
      <c r="AA120" s="16">
        <v>13.263999999999999</v>
      </c>
      <c r="AB120" s="17">
        <f t="shared" si="1"/>
        <v>0.48100000000000165</v>
      </c>
    </row>
    <row r="121" spans="1:28" x14ac:dyDescent="0.35">
      <c r="A121" s="18">
        <v>2023</v>
      </c>
      <c r="B121" s="21" t="s">
        <v>287</v>
      </c>
      <c r="C121" s="18" t="s">
        <v>74</v>
      </c>
      <c r="D121" s="21" t="s">
        <v>288</v>
      </c>
      <c r="E121" s="21" t="s">
        <v>150</v>
      </c>
      <c r="F121" s="21" t="s">
        <v>151</v>
      </c>
      <c r="G121" s="22">
        <v>345.58600000000001</v>
      </c>
      <c r="H121" s="22">
        <v>2.9000370000000002</v>
      </c>
      <c r="I121" s="22">
        <v>348.48603700000001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328.88400000000001</v>
      </c>
      <c r="R121" s="22"/>
      <c r="S121" s="22"/>
      <c r="T121" s="22">
        <v>6.4260000000000002</v>
      </c>
      <c r="U121" s="22">
        <v>6.4260000000000002</v>
      </c>
      <c r="V121" s="22"/>
      <c r="W121" s="22"/>
      <c r="X121" s="22"/>
      <c r="Y121" s="22"/>
      <c r="Z121" s="22"/>
      <c r="AA121" s="22">
        <v>87.46</v>
      </c>
      <c r="AB121" s="17">
        <f t="shared" si="1"/>
        <v>0</v>
      </c>
    </row>
    <row r="122" spans="1:28" x14ac:dyDescent="0.35">
      <c r="A122" s="10">
        <v>2023</v>
      </c>
      <c r="B122" s="11" t="s">
        <v>289</v>
      </c>
      <c r="C122" s="12"/>
      <c r="D122" s="13" t="s">
        <v>290</v>
      </c>
      <c r="E122" s="14" t="s">
        <v>150</v>
      </c>
      <c r="F122" s="13" t="s">
        <v>151</v>
      </c>
      <c r="G122" s="16">
        <v>10.457000000000001</v>
      </c>
      <c r="H122" s="16"/>
      <c r="I122" s="16">
        <v>10.457000000000001</v>
      </c>
      <c r="J122" s="16"/>
      <c r="K122" s="16"/>
      <c r="L122" s="16"/>
      <c r="M122" s="16"/>
      <c r="N122" s="16"/>
      <c r="O122" s="16"/>
      <c r="P122" s="16"/>
      <c r="Q122" s="16">
        <v>10.298</v>
      </c>
      <c r="R122" s="16"/>
      <c r="S122" s="16"/>
      <c r="T122" s="16"/>
      <c r="U122" s="16"/>
      <c r="V122" s="16"/>
      <c r="W122" s="16"/>
      <c r="X122" s="16"/>
      <c r="Y122" s="16"/>
      <c r="Z122" s="16"/>
      <c r="AA122" s="16">
        <v>0.159</v>
      </c>
      <c r="AB122" s="17">
        <f t="shared" si="1"/>
        <v>6.9388939039072284E-16</v>
      </c>
    </row>
    <row r="123" spans="1:28" x14ac:dyDescent="0.35">
      <c r="A123" s="18">
        <v>2023</v>
      </c>
      <c r="B123" s="21" t="s">
        <v>291</v>
      </c>
      <c r="C123" s="18" t="s">
        <v>74</v>
      </c>
      <c r="D123" s="21" t="s">
        <v>292</v>
      </c>
      <c r="E123" s="21" t="s">
        <v>150</v>
      </c>
      <c r="F123" s="21" t="s">
        <v>151</v>
      </c>
      <c r="G123" s="22">
        <v>370.072</v>
      </c>
      <c r="H123" s="22">
        <v>436.57400000000001</v>
      </c>
      <c r="I123" s="22">
        <v>806.64599999999996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52.597999999999999</v>
      </c>
      <c r="R123" s="22"/>
      <c r="S123" s="22"/>
      <c r="T123" s="22"/>
      <c r="U123" s="22"/>
      <c r="V123" s="22"/>
      <c r="W123" s="22"/>
      <c r="X123" s="22"/>
      <c r="Y123" s="22"/>
      <c r="Z123" s="22"/>
      <c r="AA123" s="22">
        <v>740.77599999999995</v>
      </c>
      <c r="AB123" s="17">
        <f t="shared" si="1"/>
        <v>13.272000000000048</v>
      </c>
    </row>
    <row r="124" spans="1:28" x14ac:dyDescent="0.35">
      <c r="A124" s="10">
        <v>2023</v>
      </c>
      <c r="B124" s="11" t="s">
        <v>293</v>
      </c>
      <c r="C124" s="12"/>
      <c r="D124" s="13" t="s">
        <v>294</v>
      </c>
      <c r="E124" s="14" t="s">
        <v>150</v>
      </c>
      <c r="F124" s="13" t="s">
        <v>151</v>
      </c>
      <c r="G124" s="16">
        <v>209.04400000000001</v>
      </c>
      <c r="H124" s="16"/>
      <c r="I124" s="16">
        <v>209.04400000000001</v>
      </c>
      <c r="J124" s="16"/>
      <c r="K124" s="16"/>
      <c r="L124" s="16">
        <v>73.3</v>
      </c>
      <c r="M124" s="16"/>
      <c r="N124" s="16"/>
      <c r="O124" s="16">
        <v>73.3</v>
      </c>
      <c r="P124" s="16"/>
      <c r="Q124" s="16">
        <v>6.1559999999999997</v>
      </c>
      <c r="R124" s="16"/>
      <c r="S124" s="16"/>
      <c r="T124" s="16"/>
      <c r="U124" s="16"/>
      <c r="V124" s="16"/>
      <c r="W124" s="16"/>
      <c r="X124" s="16"/>
      <c r="Y124" s="16"/>
      <c r="Z124" s="16"/>
      <c r="AA124" s="16">
        <v>209.46899999999999</v>
      </c>
      <c r="AB124" s="17">
        <f t="shared" si="1"/>
        <v>0</v>
      </c>
    </row>
    <row r="125" spans="1:28" x14ac:dyDescent="0.35">
      <c r="A125" s="18">
        <v>2023</v>
      </c>
      <c r="B125" s="21" t="s">
        <v>295</v>
      </c>
      <c r="C125" s="18" t="s">
        <v>74</v>
      </c>
      <c r="D125" s="21" t="s">
        <v>296</v>
      </c>
      <c r="E125" s="21" t="s">
        <v>141</v>
      </c>
      <c r="F125" s="21" t="s">
        <v>142</v>
      </c>
      <c r="G125" s="22">
        <v>2.0459999999999998</v>
      </c>
      <c r="H125" s="22">
        <v>0</v>
      </c>
      <c r="I125" s="22">
        <v>2.0459999999999998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15.182</v>
      </c>
      <c r="R125" s="22"/>
      <c r="S125" s="22"/>
      <c r="T125" s="22"/>
      <c r="U125" s="22"/>
      <c r="V125" s="22"/>
      <c r="W125" s="22"/>
      <c r="X125" s="22"/>
      <c r="Y125" s="22"/>
      <c r="Z125" s="22"/>
      <c r="AA125" s="22">
        <v>1.9E-2</v>
      </c>
      <c r="AB125" s="17">
        <f t="shared" si="1"/>
        <v>0</v>
      </c>
    </row>
    <row r="126" spans="1:28" x14ac:dyDescent="0.35">
      <c r="A126" s="10">
        <v>2023</v>
      </c>
      <c r="B126" s="11" t="s">
        <v>297</v>
      </c>
      <c r="C126" s="12"/>
      <c r="D126" s="13" t="s">
        <v>45</v>
      </c>
      <c r="E126" s="14" t="s">
        <v>46</v>
      </c>
      <c r="F126" s="13" t="s">
        <v>47</v>
      </c>
      <c r="G126" s="16">
        <v>0</v>
      </c>
      <c r="H126" s="16"/>
      <c r="I126" s="16">
        <v>0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7">
        <f t="shared" si="1"/>
        <v>0</v>
      </c>
    </row>
    <row r="127" spans="1:28" x14ac:dyDescent="0.35">
      <c r="A127" s="10">
        <v>2023</v>
      </c>
      <c r="B127" s="11" t="s">
        <v>298</v>
      </c>
      <c r="C127" s="12"/>
      <c r="D127" s="13" t="s">
        <v>299</v>
      </c>
      <c r="E127" s="14" t="s">
        <v>150</v>
      </c>
      <c r="F127" s="13" t="s">
        <v>151</v>
      </c>
      <c r="G127" s="16">
        <v>62.564999999999998</v>
      </c>
      <c r="H127" s="16"/>
      <c r="I127" s="16">
        <v>62.564999999999998</v>
      </c>
      <c r="J127" s="16">
        <v>7.65</v>
      </c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>
        <v>60.115000000000002</v>
      </c>
      <c r="AB127" s="17">
        <f t="shared" si="1"/>
        <v>0</v>
      </c>
    </row>
    <row r="128" spans="1:28" x14ac:dyDescent="0.35">
      <c r="A128" s="10">
        <v>2023</v>
      </c>
      <c r="B128" s="11" t="s">
        <v>300</v>
      </c>
      <c r="C128" s="12"/>
      <c r="D128" s="13" t="s">
        <v>301</v>
      </c>
      <c r="E128" s="14" t="s">
        <v>150</v>
      </c>
      <c r="F128" s="13" t="s">
        <v>151</v>
      </c>
      <c r="G128" s="16">
        <v>0</v>
      </c>
      <c r="H128" s="16">
        <v>0</v>
      </c>
      <c r="I128" s="16">
        <v>0</v>
      </c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7">
        <f t="shared" si="1"/>
        <v>0</v>
      </c>
    </row>
    <row r="129" spans="1:28" x14ac:dyDescent="0.35">
      <c r="A129" s="10">
        <v>2023</v>
      </c>
      <c r="B129" s="11" t="s">
        <v>302</v>
      </c>
      <c r="C129" s="12"/>
      <c r="D129" s="13" t="s">
        <v>303</v>
      </c>
      <c r="E129" s="14" t="s">
        <v>150</v>
      </c>
      <c r="F129" s="13" t="s">
        <v>151</v>
      </c>
      <c r="G129" s="16">
        <v>0</v>
      </c>
      <c r="H129" s="16">
        <v>0</v>
      </c>
      <c r="I129" s="16">
        <v>0</v>
      </c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7">
        <f t="shared" si="1"/>
        <v>0</v>
      </c>
    </row>
    <row r="130" spans="1:28" x14ac:dyDescent="0.35">
      <c r="A130" s="18">
        <v>2023</v>
      </c>
      <c r="B130" s="21" t="s">
        <v>304</v>
      </c>
      <c r="C130" s="18" t="s">
        <v>74</v>
      </c>
      <c r="D130" s="21" t="s">
        <v>305</v>
      </c>
      <c r="E130" s="21" t="s">
        <v>150</v>
      </c>
      <c r="F130" s="21" t="s">
        <v>151</v>
      </c>
      <c r="G130" s="22">
        <v>70.528000000000006</v>
      </c>
      <c r="H130" s="22">
        <v>0</v>
      </c>
      <c r="I130" s="22">
        <v>70.528000000000006</v>
      </c>
      <c r="J130" s="22">
        <v>0</v>
      </c>
      <c r="K130" s="22">
        <v>0</v>
      </c>
      <c r="L130" s="22">
        <v>37.729999999999997</v>
      </c>
      <c r="M130" s="22">
        <v>0</v>
      </c>
      <c r="N130" s="22">
        <v>37.729999999999997</v>
      </c>
      <c r="O130" s="22">
        <v>0</v>
      </c>
      <c r="P130" s="22">
        <v>0</v>
      </c>
      <c r="Q130" s="22">
        <v>5.867</v>
      </c>
      <c r="R130" s="22"/>
      <c r="S130" s="22"/>
      <c r="T130" s="22"/>
      <c r="U130" s="22"/>
      <c r="V130" s="22"/>
      <c r="W130" s="22"/>
      <c r="X130" s="22"/>
      <c r="Y130" s="22"/>
      <c r="Z130" s="22"/>
      <c r="AA130" s="22">
        <v>26.292999999999999</v>
      </c>
      <c r="AB130" s="17">
        <f t="shared" si="1"/>
        <v>0.63800000000000878</v>
      </c>
    </row>
    <row r="131" spans="1:28" x14ac:dyDescent="0.35">
      <c r="A131" s="10">
        <v>2023</v>
      </c>
      <c r="B131" s="11" t="s">
        <v>306</v>
      </c>
      <c r="C131" s="12"/>
      <c r="D131" s="13" t="s">
        <v>307</v>
      </c>
      <c r="E131" s="14" t="s">
        <v>150</v>
      </c>
      <c r="F131" s="13" t="s">
        <v>151</v>
      </c>
      <c r="G131" s="16">
        <v>0</v>
      </c>
      <c r="H131" s="16">
        <v>0</v>
      </c>
      <c r="I131" s="16">
        <v>0</v>
      </c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7">
        <f t="shared" si="1"/>
        <v>0</v>
      </c>
    </row>
    <row r="132" spans="1:28" x14ac:dyDescent="0.35">
      <c r="A132" s="18">
        <v>2023</v>
      </c>
      <c r="B132" s="21" t="s">
        <v>308</v>
      </c>
      <c r="C132" s="18" t="s">
        <v>74</v>
      </c>
      <c r="D132" s="21" t="s">
        <v>309</v>
      </c>
      <c r="E132" s="21" t="s">
        <v>150</v>
      </c>
      <c r="F132" s="21" t="s">
        <v>151</v>
      </c>
      <c r="G132" s="22">
        <v>50.54</v>
      </c>
      <c r="H132" s="22">
        <v>0</v>
      </c>
      <c r="I132" s="22">
        <v>50.54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39.015000000000001</v>
      </c>
      <c r="R132" s="22"/>
      <c r="S132" s="22"/>
      <c r="T132" s="22"/>
      <c r="U132" s="22"/>
      <c r="V132" s="22"/>
      <c r="W132" s="22"/>
      <c r="X132" s="22"/>
      <c r="Y132" s="22"/>
      <c r="Z132" s="22"/>
      <c r="AA132" s="22">
        <v>0.01</v>
      </c>
      <c r="AB132" s="17">
        <f t="shared" si="1"/>
        <v>11.514999999999999</v>
      </c>
    </row>
    <row r="133" spans="1:28" x14ac:dyDescent="0.35">
      <c r="A133" s="10">
        <v>2023</v>
      </c>
      <c r="B133" s="11" t="s">
        <v>310</v>
      </c>
      <c r="C133" s="12"/>
      <c r="D133" s="13" t="s">
        <v>311</v>
      </c>
      <c r="E133" s="14" t="s">
        <v>150</v>
      </c>
      <c r="F133" s="13" t="s">
        <v>151</v>
      </c>
      <c r="G133" s="16">
        <v>0</v>
      </c>
      <c r="H133" s="16">
        <v>0</v>
      </c>
      <c r="I133" s="16">
        <v>0</v>
      </c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7">
        <f t="shared" si="1"/>
        <v>0</v>
      </c>
    </row>
    <row r="134" spans="1:28" x14ac:dyDescent="0.35">
      <c r="A134" s="18">
        <v>2023</v>
      </c>
      <c r="B134" s="21" t="s">
        <v>312</v>
      </c>
      <c r="C134" s="18" t="s">
        <v>74</v>
      </c>
      <c r="D134" s="21" t="s">
        <v>313</v>
      </c>
      <c r="E134" s="21" t="s">
        <v>180</v>
      </c>
      <c r="F134" s="21" t="s">
        <v>181</v>
      </c>
      <c r="G134" s="22">
        <v>1.2E-2</v>
      </c>
      <c r="H134" s="22">
        <v>0</v>
      </c>
      <c r="I134" s="22">
        <v>1.2E-2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1.0999999999999999E-2</v>
      </c>
      <c r="R134" s="22"/>
      <c r="S134" s="22"/>
      <c r="T134" s="22"/>
      <c r="U134" s="22"/>
      <c r="V134" s="22"/>
      <c r="W134" s="22"/>
      <c r="X134" s="22"/>
      <c r="Y134" s="22"/>
      <c r="Z134" s="22"/>
      <c r="AA134" s="22">
        <v>1E-3</v>
      </c>
      <c r="AB134" s="17">
        <f t="shared" ref="AB134:AB197" si="2">IF(I134-J134-K134-L134-Q134-R134-S134-T134-X134-Y134-Z134-AA134&gt;0,I134-J134-K134-L134-Q134-R134-S134-T134-X134-Y134-Z134-AA134,0)</f>
        <v>8.6736173798840355E-19</v>
      </c>
    </row>
    <row r="135" spans="1:28" x14ac:dyDescent="0.35">
      <c r="A135" s="18">
        <v>2023</v>
      </c>
      <c r="B135" s="21" t="s">
        <v>314</v>
      </c>
      <c r="C135" s="18" t="s">
        <v>74</v>
      </c>
      <c r="D135" s="21" t="s">
        <v>315</v>
      </c>
      <c r="E135" s="21" t="s">
        <v>150</v>
      </c>
      <c r="F135" s="21" t="s">
        <v>151</v>
      </c>
      <c r="G135" s="22">
        <v>13.699</v>
      </c>
      <c r="H135" s="22">
        <v>0</v>
      </c>
      <c r="I135" s="22">
        <v>13.699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2.2250000000000001</v>
      </c>
      <c r="R135" s="22"/>
      <c r="S135" s="22">
        <v>4.0000000000000001E-3</v>
      </c>
      <c r="T135" s="22"/>
      <c r="U135" s="22"/>
      <c r="V135" s="22"/>
      <c r="W135" s="22"/>
      <c r="X135" s="22"/>
      <c r="Y135" s="22"/>
      <c r="Z135" s="22"/>
      <c r="AA135" s="22">
        <v>11.414999999999999</v>
      </c>
      <c r="AB135" s="17">
        <f t="shared" si="2"/>
        <v>5.5000000000001492E-2</v>
      </c>
    </row>
    <row r="136" spans="1:28" x14ac:dyDescent="0.35">
      <c r="A136" s="10">
        <v>2023</v>
      </c>
      <c r="B136" s="11" t="s">
        <v>316</v>
      </c>
      <c r="C136" s="12"/>
      <c r="D136" s="13" t="s">
        <v>317</v>
      </c>
      <c r="E136" s="14" t="s">
        <v>150</v>
      </c>
      <c r="F136" s="13" t="s">
        <v>151</v>
      </c>
      <c r="G136" s="16">
        <v>0</v>
      </c>
      <c r="H136" s="16">
        <v>0</v>
      </c>
      <c r="I136" s="16">
        <v>0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7">
        <f t="shared" si="2"/>
        <v>0</v>
      </c>
    </row>
    <row r="137" spans="1:28" x14ac:dyDescent="0.35">
      <c r="A137" s="10">
        <v>2023</v>
      </c>
      <c r="B137" s="11" t="s">
        <v>318</v>
      </c>
      <c r="C137" s="12"/>
      <c r="D137" s="13" t="s">
        <v>45</v>
      </c>
      <c r="E137" s="14" t="s">
        <v>46</v>
      </c>
      <c r="F137" s="13" t="s">
        <v>47</v>
      </c>
      <c r="G137" s="16">
        <v>0</v>
      </c>
      <c r="H137" s="16">
        <v>0</v>
      </c>
      <c r="I137" s="16">
        <v>0</v>
      </c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7">
        <f t="shared" si="2"/>
        <v>0</v>
      </c>
    </row>
    <row r="138" spans="1:28" x14ac:dyDescent="0.35">
      <c r="A138" s="18">
        <v>2023</v>
      </c>
      <c r="B138" s="21" t="s">
        <v>319</v>
      </c>
      <c r="C138" s="18" t="s">
        <v>74</v>
      </c>
      <c r="D138" s="21" t="s">
        <v>320</v>
      </c>
      <c r="E138" s="21" t="s">
        <v>150</v>
      </c>
      <c r="F138" s="21" t="s">
        <v>151</v>
      </c>
      <c r="G138" s="22">
        <v>844.26499999999999</v>
      </c>
      <c r="H138" s="22">
        <v>0</v>
      </c>
      <c r="I138" s="22">
        <v>844.26499999999999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613.673</v>
      </c>
      <c r="R138" s="22"/>
      <c r="S138" s="22"/>
      <c r="T138" s="22"/>
      <c r="U138" s="22"/>
      <c r="V138" s="22"/>
      <c r="W138" s="22"/>
      <c r="X138" s="22"/>
      <c r="Y138" s="22"/>
      <c r="Z138" s="22"/>
      <c r="AA138" s="22">
        <v>294.90800000000002</v>
      </c>
      <c r="AB138" s="17">
        <f t="shared" si="2"/>
        <v>0</v>
      </c>
    </row>
    <row r="139" spans="1:28" x14ac:dyDescent="0.35">
      <c r="A139" s="10">
        <v>2023</v>
      </c>
      <c r="B139" s="11" t="s">
        <v>321</v>
      </c>
      <c r="C139" s="12"/>
      <c r="D139" s="13" t="s">
        <v>322</v>
      </c>
      <c r="E139" s="14" t="s">
        <v>150</v>
      </c>
      <c r="F139" s="13" t="s">
        <v>151</v>
      </c>
      <c r="G139" s="16">
        <v>810.94200000000001</v>
      </c>
      <c r="H139" s="16">
        <v>31.388999999999999</v>
      </c>
      <c r="I139" s="16">
        <v>842.33100000000002</v>
      </c>
      <c r="J139" s="16">
        <v>397.74</v>
      </c>
      <c r="K139" s="16"/>
      <c r="L139" s="16">
        <v>0.5</v>
      </c>
      <c r="M139" s="16"/>
      <c r="N139" s="16"/>
      <c r="O139" s="16">
        <v>0.5</v>
      </c>
      <c r="P139" s="16"/>
      <c r="Q139" s="16">
        <v>172.97200000000001</v>
      </c>
      <c r="R139" s="16"/>
      <c r="S139" s="16"/>
      <c r="T139" s="16"/>
      <c r="U139" s="16"/>
      <c r="V139" s="16"/>
      <c r="W139" s="16"/>
      <c r="X139" s="16"/>
      <c r="Y139" s="16"/>
      <c r="Z139" s="16"/>
      <c r="AA139" s="16">
        <v>399.81900000000002</v>
      </c>
      <c r="AB139" s="17">
        <f t="shared" si="2"/>
        <v>0</v>
      </c>
    </row>
    <row r="140" spans="1:28" x14ac:dyDescent="0.35">
      <c r="A140" s="18">
        <v>2023</v>
      </c>
      <c r="B140" s="21" t="s">
        <v>323</v>
      </c>
      <c r="C140" s="18" t="s">
        <v>74</v>
      </c>
      <c r="D140" s="21" t="s">
        <v>324</v>
      </c>
      <c r="E140" s="21" t="s">
        <v>150</v>
      </c>
      <c r="F140" s="21" t="s">
        <v>151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17">
        <f t="shared" si="2"/>
        <v>0</v>
      </c>
    </row>
    <row r="141" spans="1:28" x14ac:dyDescent="0.35">
      <c r="A141" s="10">
        <v>2023</v>
      </c>
      <c r="B141" s="11" t="s">
        <v>325</v>
      </c>
      <c r="C141" s="12"/>
      <c r="D141" s="13" t="s">
        <v>326</v>
      </c>
      <c r="E141" s="14" t="s">
        <v>150</v>
      </c>
      <c r="F141" s="13" t="s">
        <v>151</v>
      </c>
      <c r="G141" s="16">
        <v>48.155000000000001</v>
      </c>
      <c r="H141" s="16"/>
      <c r="I141" s="16">
        <v>48.155000000000001</v>
      </c>
      <c r="J141" s="16"/>
      <c r="K141" s="16"/>
      <c r="L141" s="16">
        <v>23.84</v>
      </c>
      <c r="M141" s="16"/>
      <c r="N141" s="16"/>
      <c r="O141" s="16">
        <v>23.84</v>
      </c>
      <c r="P141" s="16"/>
      <c r="Q141" s="16">
        <v>1.9990000000000001</v>
      </c>
      <c r="R141" s="16"/>
      <c r="S141" s="16"/>
      <c r="T141" s="16"/>
      <c r="U141" s="16"/>
      <c r="V141" s="16"/>
      <c r="W141" s="16"/>
      <c r="X141" s="16"/>
      <c r="Y141" s="16"/>
      <c r="Z141" s="16"/>
      <c r="AA141" s="16">
        <v>1E-3</v>
      </c>
      <c r="AB141" s="17">
        <f t="shared" si="2"/>
        <v>22.315000000000001</v>
      </c>
    </row>
    <row r="142" spans="1:28" x14ac:dyDescent="0.35">
      <c r="A142" s="18">
        <v>2023</v>
      </c>
      <c r="B142" s="21" t="s">
        <v>327</v>
      </c>
      <c r="C142" s="18" t="s">
        <v>74</v>
      </c>
      <c r="D142" s="21" t="s">
        <v>328</v>
      </c>
      <c r="E142" s="21" t="s">
        <v>150</v>
      </c>
      <c r="F142" s="21" t="s">
        <v>151</v>
      </c>
      <c r="G142" s="22">
        <v>64.66</v>
      </c>
      <c r="H142" s="22">
        <v>0</v>
      </c>
      <c r="I142" s="22">
        <v>64.66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47.823999999999998</v>
      </c>
      <c r="R142" s="22"/>
      <c r="S142" s="22"/>
      <c r="T142" s="22"/>
      <c r="U142" s="22"/>
      <c r="V142" s="22"/>
      <c r="W142" s="22"/>
      <c r="X142" s="22"/>
      <c r="Y142" s="22"/>
      <c r="Z142" s="22"/>
      <c r="AA142" s="22">
        <v>8.9999999999999993E-3</v>
      </c>
      <c r="AB142" s="17">
        <f t="shared" si="2"/>
        <v>16.826999999999998</v>
      </c>
    </row>
    <row r="143" spans="1:28" x14ac:dyDescent="0.35">
      <c r="A143" s="10">
        <v>2023</v>
      </c>
      <c r="B143" s="11" t="s">
        <v>329</v>
      </c>
      <c r="C143" s="12"/>
      <c r="D143" s="13" t="s">
        <v>330</v>
      </c>
      <c r="E143" s="14" t="s">
        <v>150</v>
      </c>
      <c r="F143" s="13" t="s">
        <v>151</v>
      </c>
      <c r="G143" s="16">
        <v>536.57899999999995</v>
      </c>
      <c r="H143" s="16">
        <v>19</v>
      </c>
      <c r="I143" s="16">
        <v>555.57899999999995</v>
      </c>
      <c r="J143" s="16"/>
      <c r="K143" s="16"/>
      <c r="L143" s="16">
        <v>45.58</v>
      </c>
      <c r="M143" s="16"/>
      <c r="N143" s="16"/>
      <c r="O143" s="16">
        <v>45.58</v>
      </c>
      <c r="P143" s="16"/>
      <c r="Q143" s="16">
        <v>76.459000000000003</v>
      </c>
      <c r="R143" s="16"/>
      <c r="S143" s="16"/>
      <c r="T143" s="16">
        <v>181.792</v>
      </c>
      <c r="U143" s="16">
        <v>181.792</v>
      </c>
      <c r="V143" s="16"/>
      <c r="W143" s="16"/>
      <c r="X143" s="16"/>
      <c r="Y143" s="16"/>
      <c r="Z143" s="16"/>
      <c r="AA143" s="16">
        <v>326.72899999999998</v>
      </c>
      <c r="AB143" s="17">
        <f t="shared" si="2"/>
        <v>0</v>
      </c>
    </row>
    <row r="144" spans="1:28" x14ac:dyDescent="0.35">
      <c r="A144" s="18">
        <v>2023</v>
      </c>
      <c r="B144" s="21" t="s">
        <v>331</v>
      </c>
      <c r="C144" s="18" t="s">
        <v>74</v>
      </c>
      <c r="D144" s="21" t="s">
        <v>332</v>
      </c>
      <c r="E144" s="21" t="s">
        <v>193</v>
      </c>
      <c r="F144" s="21" t="s">
        <v>194</v>
      </c>
      <c r="G144" s="22">
        <v>1.9750000000000001</v>
      </c>
      <c r="H144" s="22">
        <v>0</v>
      </c>
      <c r="I144" s="22">
        <v>1.9750000000000001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/>
      <c r="R144" s="22">
        <v>1.452</v>
      </c>
      <c r="S144" s="22"/>
      <c r="T144" s="22"/>
      <c r="U144" s="22"/>
      <c r="V144" s="22"/>
      <c r="W144" s="22"/>
      <c r="X144" s="22"/>
      <c r="Y144" s="22"/>
      <c r="Z144" s="22"/>
      <c r="AA144" s="22">
        <v>1.4430000000000001</v>
      </c>
      <c r="AB144" s="17">
        <f t="shared" si="2"/>
        <v>0</v>
      </c>
    </row>
    <row r="145" spans="1:28" x14ac:dyDescent="0.35">
      <c r="A145" s="18">
        <v>2023</v>
      </c>
      <c r="B145" s="21" t="s">
        <v>333</v>
      </c>
      <c r="C145" s="18" t="s">
        <v>74</v>
      </c>
      <c r="D145" s="21" t="s">
        <v>334</v>
      </c>
      <c r="E145" s="21" t="s">
        <v>193</v>
      </c>
      <c r="F145" s="21" t="s">
        <v>194</v>
      </c>
      <c r="G145" s="22">
        <v>73.123000000000005</v>
      </c>
      <c r="H145" s="22">
        <v>0</v>
      </c>
      <c r="I145" s="22">
        <v>73.123000000000005</v>
      </c>
      <c r="J145" s="22">
        <v>0</v>
      </c>
      <c r="K145" s="22">
        <v>0</v>
      </c>
      <c r="L145" s="22">
        <v>9.77</v>
      </c>
      <c r="M145" s="22">
        <v>0</v>
      </c>
      <c r="N145" s="22">
        <v>9.77</v>
      </c>
      <c r="O145" s="22">
        <v>0</v>
      </c>
      <c r="P145" s="22">
        <v>0</v>
      </c>
      <c r="Q145" s="22"/>
      <c r="R145" s="22">
        <v>0.36199999999999999</v>
      </c>
      <c r="S145" s="22"/>
      <c r="T145" s="22"/>
      <c r="U145" s="22"/>
      <c r="V145" s="22"/>
      <c r="W145" s="22"/>
      <c r="X145" s="22"/>
      <c r="Y145" s="22"/>
      <c r="Z145" s="22"/>
      <c r="AA145" s="22">
        <v>57.332999999999998</v>
      </c>
      <c r="AB145" s="17">
        <f t="shared" si="2"/>
        <v>5.6580000000000084</v>
      </c>
    </row>
    <row r="146" spans="1:28" x14ac:dyDescent="0.35">
      <c r="A146" s="18">
        <v>2023</v>
      </c>
      <c r="B146" s="21" t="s">
        <v>335</v>
      </c>
      <c r="C146" s="18" t="s">
        <v>74</v>
      </c>
      <c r="D146" s="21" t="s">
        <v>336</v>
      </c>
      <c r="E146" s="21" t="s">
        <v>193</v>
      </c>
      <c r="F146" s="21" t="s">
        <v>194</v>
      </c>
      <c r="G146" s="22">
        <v>46.275700000000001</v>
      </c>
      <c r="H146" s="22">
        <v>0</v>
      </c>
      <c r="I146" s="22">
        <v>46.275700000000001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/>
      <c r="R146" s="22">
        <v>0.51500000000000001</v>
      </c>
      <c r="S146" s="22"/>
      <c r="T146" s="22">
        <v>8.4</v>
      </c>
      <c r="U146" s="22">
        <v>8.4</v>
      </c>
      <c r="V146" s="22"/>
      <c r="W146" s="22"/>
      <c r="X146" s="22"/>
      <c r="Y146" s="22"/>
      <c r="Z146" s="22"/>
      <c r="AA146" s="22">
        <v>8.8817000000000004</v>
      </c>
      <c r="AB146" s="17">
        <f t="shared" si="2"/>
        <v>28.478999999999999</v>
      </c>
    </row>
    <row r="147" spans="1:28" x14ac:dyDescent="0.35">
      <c r="A147" s="18">
        <v>2023</v>
      </c>
      <c r="B147" s="21" t="s">
        <v>337</v>
      </c>
      <c r="C147" s="18" t="s">
        <v>74</v>
      </c>
      <c r="D147" s="21" t="s">
        <v>338</v>
      </c>
      <c r="E147" s="21" t="s">
        <v>180</v>
      </c>
      <c r="F147" s="21" t="s">
        <v>181</v>
      </c>
      <c r="G147" s="22">
        <v>1.036</v>
      </c>
      <c r="H147" s="22">
        <v>0</v>
      </c>
      <c r="I147" s="22">
        <v>1.036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/>
      <c r="R147" s="22">
        <v>0.11799999999999999</v>
      </c>
      <c r="S147" s="22"/>
      <c r="T147" s="22">
        <v>0.90200000000000002</v>
      </c>
      <c r="U147" s="22">
        <v>0.90200000000000002</v>
      </c>
      <c r="V147" s="22"/>
      <c r="W147" s="22"/>
      <c r="X147" s="22"/>
      <c r="Y147" s="22"/>
      <c r="Z147" s="22"/>
      <c r="AA147" s="22">
        <v>3.1E-2</v>
      </c>
      <c r="AB147" s="17">
        <f t="shared" si="2"/>
        <v>0</v>
      </c>
    </row>
    <row r="148" spans="1:28" x14ac:dyDescent="0.35">
      <c r="A148" s="18">
        <v>2023</v>
      </c>
      <c r="B148" s="21" t="s">
        <v>339</v>
      </c>
      <c r="C148" s="18" t="s">
        <v>74</v>
      </c>
      <c r="D148" s="21" t="s">
        <v>340</v>
      </c>
      <c r="E148" s="21" t="s">
        <v>180</v>
      </c>
      <c r="F148" s="21" t="s">
        <v>181</v>
      </c>
      <c r="G148" s="22">
        <v>8.1189999999999998</v>
      </c>
      <c r="H148" s="22">
        <v>0</v>
      </c>
      <c r="I148" s="22">
        <v>8.1189999999999998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/>
      <c r="R148" s="22">
        <v>0.58399999999999996</v>
      </c>
      <c r="S148" s="22"/>
      <c r="T148" s="22">
        <v>6.3769999999999998</v>
      </c>
      <c r="U148" s="22">
        <v>6.3769999999999998</v>
      </c>
      <c r="V148" s="22"/>
      <c r="W148" s="22"/>
      <c r="X148" s="22"/>
      <c r="Y148" s="22"/>
      <c r="Z148" s="22"/>
      <c r="AA148" s="22">
        <v>0.114</v>
      </c>
      <c r="AB148" s="17">
        <f t="shared" si="2"/>
        <v>1.0440000000000003</v>
      </c>
    </row>
    <row r="149" spans="1:28" x14ac:dyDescent="0.35">
      <c r="A149" s="18">
        <v>2023</v>
      </c>
      <c r="B149" s="19" t="s">
        <v>341</v>
      </c>
      <c r="C149" s="20" t="s">
        <v>74</v>
      </c>
      <c r="D149" s="13" t="s">
        <v>342</v>
      </c>
      <c r="E149" s="13" t="s">
        <v>46</v>
      </c>
      <c r="F149" s="13" t="s">
        <v>47</v>
      </c>
      <c r="G149" s="16">
        <v>0.157</v>
      </c>
      <c r="H149" s="16"/>
      <c r="I149" s="16">
        <v>0.157</v>
      </c>
      <c r="J149" s="22"/>
      <c r="K149" s="22"/>
      <c r="L149" s="22"/>
      <c r="M149" s="22"/>
      <c r="N149" s="22"/>
      <c r="O149" s="22"/>
      <c r="P149" s="22"/>
      <c r="Q149" s="22">
        <v>0.157</v>
      </c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17">
        <f t="shared" si="2"/>
        <v>0</v>
      </c>
    </row>
    <row r="150" spans="1:28" x14ac:dyDescent="0.35">
      <c r="A150" s="10">
        <v>2023</v>
      </c>
      <c r="B150" s="11" t="s">
        <v>343</v>
      </c>
      <c r="C150" s="12"/>
      <c r="D150" s="13" t="s">
        <v>344</v>
      </c>
      <c r="E150" s="14" t="s">
        <v>46</v>
      </c>
      <c r="F150" s="13" t="s">
        <v>47</v>
      </c>
      <c r="G150" s="16">
        <v>5.8650000000000002</v>
      </c>
      <c r="H150" s="16"/>
      <c r="I150" s="16">
        <v>5.8650000000000002</v>
      </c>
      <c r="J150" s="16"/>
      <c r="K150" s="16"/>
      <c r="L150" s="16"/>
      <c r="M150" s="16"/>
      <c r="N150" s="16"/>
      <c r="O150" s="16"/>
      <c r="P150" s="16"/>
      <c r="Q150" s="16">
        <v>4.9749999999999996</v>
      </c>
      <c r="R150" s="16">
        <v>0.13700000000000001</v>
      </c>
      <c r="S150" s="16"/>
      <c r="T150" s="16">
        <v>8.9999999999999993E-3</v>
      </c>
      <c r="U150" s="16">
        <v>8.9999999999999993E-3</v>
      </c>
      <c r="V150" s="16"/>
      <c r="W150" s="16"/>
      <c r="X150" s="16"/>
      <c r="Y150" s="16"/>
      <c r="Z150" s="16"/>
      <c r="AA150" s="16">
        <v>2.8410000000000002</v>
      </c>
      <c r="AB150" s="17">
        <f t="shared" si="2"/>
        <v>0</v>
      </c>
    </row>
    <row r="151" spans="1:28" x14ac:dyDescent="0.35">
      <c r="A151" s="10">
        <v>2023</v>
      </c>
      <c r="B151" s="11" t="s">
        <v>345</v>
      </c>
      <c r="C151" s="12"/>
      <c r="D151" s="13" t="s">
        <v>346</v>
      </c>
      <c r="E151" s="14" t="s">
        <v>46</v>
      </c>
      <c r="F151" s="13" t="s">
        <v>47</v>
      </c>
      <c r="G151" s="16">
        <v>0.56299999999999994</v>
      </c>
      <c r="H151" s="16">
        <v>2.61</v>
      </c>
      <c r="I151" s="16">
        <v>3.173</v>
      </c>
      <c r="J151" s="16"/>
      <c r="K151" s="16"/>
      <c r="L151" s="16"/>
      <c r="M151" s="16"/>
      <c r="N151" s="16"/>
      <c r="O151" s="16"/>
      <c r="P151" s="16"/>
      <c r="Q151" s="16">
        <v>0.56200000000000006</v>
      </c>
      <c r="R151" s="16"/>
      <c r="S151" s="16"/>
      <c r="T151" s="16"/>
      <c r="U151" s="16"/>
      <c r="V151" s="16"/>
      <c r="W151" s="16"/>
      <c r="X151" s="16"/>
      <c r="Y151" s="16"/>
      <c r="Z151" s="16"/>
      <c r="AA151" s="16">
        <v>2.496</v>
      </c>
      <c r="AB151" s="17">
        <f t="shared" si="2"/>
        <v>0.11499999999999977</v>
      </c>
    </row>
    <row r="152" spans="1:28" x14ac:dyDescent="0.35">
      <c r="A152" s="18">
        <v>2023</v>
      </c>
      <c r="B152" s="19" t="s">
        <v>347</v>
      </c>
      <c r="C152" s="20" t="s">
        <v>74</v>
      </c>
      <c r="D152" s="13" t="s">
        <v>348</v>
      </c>
      <c r="E152" s="13" t="s">
        <v>349</v>
      </c>
      <c r="F152" s="13" t="s">
        <v>350</v>
      </c>
      <c r="G152" s="16">
        <v>0</v>
      </c>
      <c r="H152" s="22"/>
      <c r="I152" s="22">
        <v>0</v>
      </c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17">
        <f t="shared" si="2"/>
        <v>0</v>
      </c>
    </row>
    <row r="153" spans="1:28" x14ac:dyDescent="0.35">
      <c r="A153" s="10">
        <v>2023</v>
      </c>
      <c r="B153" s="11" t="s">
        <v>351</v>
      </c>
      <c r="C153" s="12"/>
      <c r="D153" s="13" t="s">
        <v>352</v>
      </c>
      <c r="E153" s="14" t="s">
        <v>353</v>
      </c>
      <c r="F153" s="23" t="s">
        <v>354</v>
      </c>
      <c r="G153" s="22">
        <v>8199.9930000000004</v>
      </c>
      <c r="H153" s="22">
        <v>17.936</v>
      </c>
      <c r="I153" s="22">
        <v>8217.9290000000001</v>
      </c>
      <c r="J153" s="22">
        <v>2558.1999999999998</v>
      </c>
      <c r="K153" s="16"/>
      <c r="L153" s="16"/>
      <c r="M153" s="16"/>
      <c r="N153" s="16"/>
      <c r="O153" s="16"/>
      <c r="P153" s="16"/>
      <c r="Q153" s="16"/>
      <c r="R153" s="16"/>
      <c r="S153" s="16"/>
      <c r="T153" s="22">
        <v>3748.38</v>
      </c>
      <c r="U153" s="22">
        <v>3110.4</v>
      </c>
      <c r="V153" s="22">
        <v>637.98</v>
      </c>
      <c r="W153" s="16"/>
      <c r="X153" s="16"/>
      <c r="Y153" s="22">
        <v>1078.26</v>
      </c>
      <c r="Z153" s="16"/>
      <c r="AA153" s="22">
        <v>200.07</v>
      </c>
      <c r="AB153" s="17">
        <f t="shared" si="2"/>
        <v>633.01900000000023</v>
      </c>
    </row>
    <row r="154" spans="1:28" x14ac:dyDescent="0.35">
      <c r="A154" s="10">
        <v>2023</v>
      </c>
      <c r="B154" s="11" t="s">
        <v>355</v>
      </c>
      <c r="C154" s="12"/>
      <c r="D154" s="13" t="s">
        <v>356</v>
      </c>
      <c r="E154" s="14" t="s">
        <v>353</v>
      </c>
      <c r="F154" s="23" t="s">
        <v>354</v>
      </c>
      <c r="G154" s="22">
        <v>3.18</v>
      </c>
      <c r="H154" s="22"/>
      <c r="I154" s="22">
        <v>3.18</v>
      </c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22">
        <v>3.18</v>
      </c>
      <c r="Z154" s="16"/>
      <c r="AA154" s="16"/>
      <c r="AB154" s="17">
        <f t="shared" si="2"/>
        <v>0</v>
      </c>
    </row>
    <row r="155" spans="1:28" x14ac:dyDescent="0.35">
      <c r="A155" s="10">
        <v>2023</v>
      </c>
      <c r="B155" s="11" t="s">
        <v>357</v>
      </c>
      <c r="C155" s="12"/>
      <c r="D155" s="13" t="s">
        <v>358</v>
      </c>
      <c r="E155" s="14" t="s">
        <v>353</v>
      </c>
      <c r="F155" s="23" t="s">
        <v>354</v>
      </c>
      <c r="G155" s="22">
        <v>20109.508000000002</v>
      </c>
      <c r="H155" s="22">
        <v>2.629</v>
      </c>
      <c r="I155" s="22">
        <v>20112.136999999999</v>
      </c>
      <c r="J155" s="22">
        <v>2059.02</v>
      </c>
      <c r="K155" s="16"/>
      <c r="L155" s="16"/>
      <c r="M155" s="16"/>
      <c r="N155" s="16"/>
      <c r="O155" s="16"/>
      <c r="P155" s="16"/>
      <c r="Q155" s="16"/>
      <c r="R155" s="16"/>
      <c r="S155" s="16"/>
      <c r="T155" s="22">
        <v>14768.874</v>
      </c>
      <c r="U155" s="22">
        <v>8875.2119999999995</v>
      </c>
      <c r="V155" s="22">
        <v>5893.6620000000003</v>
      </c>
      <c r="W155" s="16"/>
      <c r="X155" s="16"/>
      <c r="Y155" s="22">
        <v>147.84</v>
      </c>
      <c r="Z155" s="16"/>
      <c r="AA155" s="22">
        <v>599.67899999999997</v>
      </c>
      <c r="AB155" s="17">
        <f t="shared" si="2"/>
        <v>2536.7239999999983</v>
      </c>
    </row>
    <row r="156" spans="1:28" x14ac:dyDescent="0.35">
      <c r="A156" s="18">
        <v>2023</v>
      </c>
      <c r="B156" s="21" t="s">
        <v>359</v>
      </c>
      <c r="C156" s="18" t="s">
        <v>74</v>
      </c>
      <c r="D156" s="21" t="s">
        <v>360</v>
      </c>
      <c r="E156" s="21" t="s">
        <v>353</v>
      </c>
      <c r="F156" s="21" t="s">
        <v>354</v>
      </c>
      <c r="G156" s="22">
        <v>98.72</v>
      </c>
      <c r="H156" s="22">
        <v>0</v>
      </c>
      <c r="I156" s="22">
        <v>98.72</v>
      </c>
      <c r="J156" s="22">
        <v>16.306999999999999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/>
      <c r="R156" s="22">
        <v>6.3970000000000002</v>
      </c>
      <c r="S156" s="22"/>
      <c r="T156" s="22"/>
      <c r="U156" s="22"/>
      <c r="V156" s="22"/>
      <c r="W156" s="22"/>
      <c r="X156" s="22"/>
      <c r="Y156" s="22"/>
      <c r="Z156" s="22"/>
      <c r="AA156" s="22">
        <v>98.721000000000004</v>
      </c>
      <c r="AB156" s="17">
        <f t="shared" si="2"/>
        <v>0</v>
      </c>
    </row>
    <row r="157" spans="1:28" x14ac:dyDescent="0.35">
      <c r="A157" s="18">
        <v>2023</v>
      </c>
      <c r="B157" s="21" t="s">
        <v>361</v>
      </c>
      <c r="C157" s="18" t="s">
        <v>74</v>
      </c>
      <c r="D157" s="21" t="s">
        <v>362</v>
      </c>
      <c r="E157" s="21" t="s">
        <v>353</v>
      </c>
      <c r="F157" s="21" t="s">
        <v>354</v>
      </c>
      <c r="G157" s="22">
        <v>50.06</v>
      </c>
      <c r="H157" s="22">
        <v>0</v>
      </c>
      <c r="I157" s="22">
        <v>50.06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>
        <v>50.06</v>
      </c>
      <c r="AB157" s="17">
        <f t="shared" si="2"/>
        <v>0</v>
      </c>
    </row>
    <row r="158" spans="1:28" x14ac:dyDescent="0.35">
      <c r="A158" s="10">
        <v>2023</v>
      </c>
      <c r="B158" s="11" t="s">
        <v>363</v>
      </c>
      <c r="C158" s="12"/>
      <c r="D158" s="13" t="s">
        <v>364</v>
      </c>
      <c r="E158" s="14" t="s">
        <v>353</v>
      </c>
      <c r="F158" s="23" t="s">
        <v>354</v>
      </c>
      <c r="G158" s="16">
        <v>815</v>
      </c>
      <c r="H158" s="16"/>
      <c r="I158" s="16">
        <v>815</v>
      </c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>
        <v>815</v>
      </c>
      <c r="Z158" s="16"/>
      <c r="AA158" s="16"/>
      <c r="AB158" s="17">
        <f t="shared" si="2"/>
        <v>0</v>
      </c>
    </row>
    <row r="159" spans="1:28" x14ac:dyDescent="0.35">
      <c r="A159" s="10">
        <v>2023</v>
      </c>
      <c r="B159" s="11" t="s">
        <v>365</v>
      </c>
      <c r="C159" s="12"/>
      <c r="D159" s="13" t="s">
        <v>366</v>
      </c>
      <c r="E159" s="14" t="s">
        <v>353</v>
      </c>
      <c r="F159" s="23" t="s">
        <v>354</v>
      </c>
      <c r="G159" s="16">
        <v>46.58</v>
      </c>
      <c r="H159" s="16"/>
      <c r="I159" s="16">
        <v>46.58</v>
      </c>
      <c r="J159" s="16">
        <v>46.58</v>
      </c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7">
        <f t="shared" si="2"/>
        <v>0</v>
      </c>
    </row>
    <row r="160" spans="1:28" x14ac:dyDescent="0.35">
      <c r="A160" s="10">
        <v>2023</v>
      </c>
      <c r="B160" s="11" t="s">
        <v>367</v>
      </c>
      <c r="C160" s="12"/>
      <c r="D160" s="13" t="s">
        <v>368</v>
      </c>
      <c r="E160" s="14" t="s">
        <v>135</v>
      </c>
      <c r="F160" s="13" t="s">
        <v>136</v>
      </c>
      <c r="G160" s="16">
        <v>0</v>
      </c>
      <c r="H160" s="16">
        <v>0</v>
      </c>
      <c r="I160" s="16">
        <v>0</v>
      </c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7">
        <f t="shared" si="2"/>
        <v>0</v>
      </c>
    </row>
    <row r="161" spans="1:28" x14ac:dyDescent="0.35">
      <c r="A161" s="10">
        <v>2023</v>
      </c>
      <c r="B161" s="11" t="s">
        <v>369</v>
      </c>
      <c r="C161" s="12"/>
      <c r="D161" s="13" t="s">
        <v>370</v>
      </c>
      <c r="E161" s="14" t="s">
        <v>353</v>
      </c>
      <c r="F161" s="23" t="s">
        <v>354</v>
      </c>
      <c r="G161" s="16">
        <v>2807.36</v>
      </c>
      <c r="H161" s="16"/>
      <c r="I161" s="16">
        <v>2807.36</v>
      </c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>
        <v>2789.48</v>
      </c>
      <c r="U161" s="16">
        <v>2789.48</v>
      </c>
      <c r="V161" s="16"/>
      <c r="W161" s="16"/>
      <c r="X161" s="16"/>
      <c r="Y161" s="16"/>
      <c r="Z161" s="16"/>
      <c r="AA161" s="16">
        <v>20</v>
      </c>
      <c r="AB161" s="17">
        <f t="shared" si="2"/>
        <v>0</v>
      </c>
    </row>
    <row r="162" spans="1:28" x14ac:dyDescent="0.35">
      <c r="A162" s="10">
        <v>2023</v>
      </c>
      <c r="B162" s="11" t="s">
        <v>371</v>
      </c>
      <c r="C162" s="12"/>
      <c r="D162" s="13" t="s">
        <v>372</v>
      </c>
      <c r="E162" s="14" t="s">
        <v>222</v>
      </c>
      <c r="F162" s="13" t="s">
        <v>223</v>
      </c>
      <c r="G162" s="16">
        <v>0</v>
      </c>
      <c r="H162" s="16"/>
      <c r="I162" s="16">
        <v>0</v>
      </c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7">
        <f t="shared" si="2"/>
        <v>0</v>
      </c>
    </row>
    <row r="163" spans="1:28" x14ac:dyDescent="0.35">
      <c r="A163" s="10">
        <v>2023</v>
      </c>
      <c r="B163" s="11" t="s">
        <v>373</v>
      </c>
      <c r="C163" s="12"/>
      <c r="D163" s="13" t="s">
        <v>374</v>
      </c>
      <c r="E163" s="14" t="s">
        <v>353</v>
      </c>
      <c r="F163" s="23" t="s">
        <v>354</v>
      </c>
      <c r="G163" s="16">
        <v>1E-3</v>
      </c>
      <c r="H163" s="16"/>
      <c r="I163" s="16">
        <v>1E-3</v>
      </c>
      <c r="J163" s="16"/>
      <c r="K163" s="16"/>
      <c r="L163" s="16">
        <v>2.004</v>
      </c>
      <c r="M163" s="16"/>
      <c r="N163" s="16">
        <v>2.004</v>
      </c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7">
        <f t="shared" si="2"/>
        <v>0</v>
      </c>
    </row>
    <row r="164" spans="1:28" x14ac:dyDescent="0.35">
      <c r="A164" s="10">
        <v>2023</v>
      </c>
      <c r="B164" s="11" t="s">
        <v>375</v>
      </c>
      <c r="C164" s="12"/>
      <c r="D164" s="13" t="s">
        <v>376</v>
      </c>
      <c r="E164" s="14" t="s">
        <v>353</v>
      </c>
      <c r="F164" s="23" t="s">
        <v>354</v>
      </c>
      <c r="G164" s="16">
        <v>3.2880000000000003</v>
      </c>
      <c r="H164" s="16"/>
      <c r="I164" s="16">
        <v>3.2880000000000003</v>
      </c>
      <c r="J164" s="16"/>
      <c r="K164" s="16"/>
      <c r="L164" s="16">
        <v>3.2879999999999998</v>
      </c>
      <c r="M164" s="16"/>
      <c r="N164" s="16">
        <v>3.2879999999999998</v>
      </c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7">
        <f t="shared" si="2"/>
        <v>4.4408920985006262E-16</v>
      </c>
    </row>
    <row r="165" spans="1:28" x14ac:dyDescent="0.35">
      <c r="A165" s="10">
        <v>2023</v>
      </c>
      <c r="B165" s="11" t="s">
        <v>377</v>
      </c>
      <c r="C165" s="12"/>
      <c r="D165" s="13" t="s">
        <v>378</v>
      </c>
      <c r="E165" s="14" t="s">
        <v>353</v>
      </c>
      <c r="F165" s="23" t="s">
        <v>354</v>
      </c>
      <c r="G165" s="22">
        <v>4.1040000000000001</v>
      </c>
      <c r="H165" s="22"/>
      <c r="I165" s="22">
        <v>4.1040000000000001</v>
      </c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22">
        <v>4.1040000000000001</v>
      </c>
      <c r="Z165" s="16"/>
      <c r="AA165" s="16"/>
      <c r="AB165" s="17">
        <f t="shared" si="2"/>
        <v>0</v>
      </c>
    </row>
    <row r="166" spans="1:28" x14ac:dyDescent="0.35">
      <c r="A166" s="10">
        <v>2023</v>
      </c>
      <c r="B166" s="11" t="s">
        <v>379</v>
      </c>
      <c r="C166" s="12"/>
      <c r="D166" s="13" t="s">
        <v>378</v>
      </c>
      <c r="E166" s="14" t="s">
        <v>353</v>
      </c>
      <c r="F166" s="23" t="s">
        <v>354</v>
      </c>
      <c r="G166" s="16">
        <v>0</v>
      </c>
      <c r="H166" s="16"/>
      <c r="I166" s="16">
        <v>0</v>
      </c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7">
        <f t="shared" si="2"/>
        <v>0</v>
      </c>
    </row>
    <row r="167" spans="1:28" x14ac:dyDescent="0.35">
      <c r="A167" s="10">
        <v>2023</v>
      </c>
      <c r="B167" s="11" t="s">
        <v>380</v>
      </c>
      <c r="C167" s="12"/>
      <c r="D167" s="13" t="s">
        <v>381</v>
      </c>
      <c r="E167" s="14" t="s">
        <v>222</v>
      </c>
      <c r="F167" s="13" t="s">
        <v>223</v>
      </c>
      <c r="G167" s="16">
        <v>62.401000000000003</v>
      </c>
      <c r="H167" s="16"/>
      <c r="I167" s="16">
        <v>62.401000000000003</v>
      </c>
      <c r="J167" s="16"/>
      <c r="K167" s="16"/>
      <c r="L167" s="16"/>
      <c r="M167" s="16"/>
      <c r="N167" s="16"/>
      <c r="O167" s="16"/>
      <c r="P167" s="16"/>
      <c r="Q167" s="16">
        <v>34.9</v>
      </c>
      <c r="R167" s="16"/>
      <c r="S167" s="16"/>
      <c r="T167" s="16"/>
      <c r="U167" s="16"/>
      <c r="V167" s="16"/>
      <c r="W167" s="16"/>
      <c r="X167" s="16"/>
      <c r="Y167" s="16"/>
      <c r="Z167" s="16"/>
      <c r="AA167" s="16">
        <v>28.198</v>
      </c>
      <c r="AB167" s="17">
        <f t="shared" si="2"/>
        <v>0</v>
      </c>
    </row>
    <row r="168" spans="1:28" x14ac:dyDescent="0.35">
      <c r="A168" s="10">
        <v>2023</v>
      </c>
      <c r="B168" s="11" t="s">
        <v>382</v>
      </c>
      <c r="C168" s="12"/>
      <c r="D168" s="13" t="s">
        <v>383</v>
      </c>
      <c r="E168" s="14" t="s">
        <v>222</v>
      </c>
      <c r="F168" s="13" t="s">
        <v>223</v>
      </c>
      <c r="G168" s="16">
        <v>1471.46</v>
      </c>
      <c r="H168" s="16"/>
      <c r="I168" s="16">
        <v>1471.46</v>
      </c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>
        <v>1463.5239999999999</v>
      </c>
      <c r="U168" s="16">
        <v>1463.5239999999999</v>
      </c>
      <c r="V168" s="16"/>
      <c r="W168" s="16"/>
      <c r="X168" s="16"/>
      <c r="Y168" s="16"/>
      <c r="Z168" s="16"/>
      <c r="AA168" s="16"/>
      <c r="AB168" s="17">
        <f t="shared" si="2"/>
        <v>7.9360000000001492</v>
      </c>
    </row>
    <row r="169" spans="1:28" x14ac:dyDescent="0.35">
      <c r="A169" s="10">
        <v>2023</v>
      </c>
      <c r="B169" s="11" t="s">
        <v>384</v>
      </c>
      <c r="C169" s="12"/>
      <c r="D169" s="13" t="s">
        <v>385</v>
      </c>
      <c r="E169" s="14" t="s">
        <v>386</v>
      </c>
      <c r="F169" s="13" t="s">
        <v>387</v>
      </c>
      <c r="G169" s="22">
        <v>15775.32</v>
      </c>
      <c r="H169" s="22"/>
      <c r="I169" s="22">
        <v>15775.32</v>
      </c>
      <c r="J169" s="22">
        <v>13.06</v>
      </c>
      <c r="K169" s="16"/>
      <c r="L169" s="22">
        <v>11797.62</v>
      </c>
      <c r="M169" s="22"/>
      <c r="N169" s="22">
        <v>1382.46</v>
      </c>
      <c r="O169" s="22">
        <v>10415.16</v>
      </c>
      <c r="P169" s="16"/>
      <c r="Q169" s="16"/>
      <c r="R169" s="16"/>
      <c r="S169" s="16"/>
      <c r="T169" s="22">
        <v>2334.7800000000002</v>
      </c>
      <c r="U169" s="22">
        <v>2334.7800000000002</v>
      </c>
      <c r="V169" s="16"/>
      <c r="W169" s="16"/>
      <c r="X169" s="16"/>
      <c r="Y169" s="16"/>
      <c r="Z169" s="16"/>
      <c r="AA169" s="22">
        <v>936.19</v>
      </c>
      <c r="AB169" s="17">
        <f t="shared" si="2"/>
        <v>693.66999999999916</v>
      </c>
    </row>
    <row r="170" spans="1:28" x14ac:dyDescent="0.35">
      <c r="A170" s="10">
        <v>2023</v>
      </c>
      <c r="B170" s="11" t="s">
        <v>388</v>
      </c>
      <c r="C170" s="12"/>
      <c r="D170" s="13" t="s">
        <v>389</v>
      </c>
      <c r="E170" s="14" t="s">
        <v>222</v>
      </c>
      <c r="F170" s="13" t="s">
        <v>223</v>
      </c>
      <c r="G170" s="16">
        <v>100.48399999999999</v>
      </c>
      <c r="H170" s="16"/>
      <c r="I170" s="16">
        <v>100.48399999999999</v>
      </c>
      <c r="J170" s="16">
        <v>9.98</v>
      </c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>
        <v>48</v>
      </c>
      <c r="AB170" s="17">
        <f t="shared" si="2"/>
        <v>42.503999999999991</v>
      </c>
    </row>
    <row r="171" spans="1:28" x14ac:dyDescent="0.35">
      <c r="A171" s="10">
        <v>2023</v>
      </c>
      <c r="B171" s="11" t="s">
        <v>390</v>
      </c>
      <c r="C171" s="12"/>
      <c r="D171" s="13" t="s">
        <v>45</v>
      </c>
      <c r="E171" s="14" t="s">
        <v>46</v>
      </c>
      <c r="F171" s="13" t="s">
        <v>47</v>
      </c>
      <c r="G171" s="22">
        <v>11249.42</v>
      </c>
      <c r="H171" s="22"/>
      <c r="I171" s="22">
        <v>11249.42</v>
      </c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22">
        <v>7066.8919999999998</v>
      </c>
      <c r="U171" s="22">
        <v>7066.8919999999998</v>
      </c>
      <c r="V171" s="16"/>
      <c r="W171" s="16"/>
      <c r="X171" s="16"/>
      <c r="Y171" s="16"/>
      <c r="Z171" s="16"/>
      <c r="AA171" s="22">
        <v>3339.35</v>
      </c>
      <c r="AB171" s="17">
        <f t="shared" si="2"/>
        <v>843.17800000000034</v>
      </c>
    </row>
    <row r="172" spans="1:28" x14ac:dyDescent="0.35">
      <c r="A172" s="10">
        <v>2023</v>
      </c>
      <c r="B172" s="11" t="s">
        <v>391</v>
      </c>
      <c r="C172" s="12"/>
      <c r="D172" s="13" t="s">
        <v>392</v>
      </c>
      <c r="E172" s="25" t="s">
        <v>222</v>
      </c>
      <c r="F172" s="23" t="s">
        <v>223</v>
      </c>
      <c r="G172" s="16">
        <v>45.38</v>
      </c>
      <c r="H172" s="16"/>
      <c r="I172" s="16">
        <v>45.38</v>
      </c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>
        <v>149.773</v>
      </c>
      <c r="U172" s="16">
        <v>149.773</v>
      </c>
      <c r="V172" s="16"/>
      <c r="W172" s="16"/>
      <c r="X172" s="16"/>
      <c r="Y172" s="16">
        <v>432.58</v>
      </c>
      <c r="Z172" s="16"/>
      <c r="AA172" s="16"/>
      <c r="AB172" s="17">
        <f t="shared" si="2"/>
        <v>0</v>
      </c>
    </row>
    <row r="173" spans="1:28" x14ac:dyDescent="0.35">
      <c r="A173" s="10">
        <v>2023</v>
      </c>
      <c r="B173" s="11" t="s">
        <v>393</v>
      </c>
      <c r="C173" s="12" t="s">
        <v>74</v>
      </c>
      <c r="D173" s="13" t="s">
        <v>394</v>
      </c>
      <c r="E173" s="14" t="s">
        <v>395</v>
      </c>
      <c r="F173" s="23" t="s">
        <v>396</v>
      </c>
      <c r="G173" s="16">
        <v>0</v>
      </c>
      <c r="H173" s="16">
        <v>113</v>
      </c>
      <c r="I173" s="16">
        <v>113</v>
      </c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>
        <v>113</v>
      </c>
      <c r="AB173" s="17">
        <f t="shared" si="2"/>
        <v>0</v>
      </c>
    </row>
    <row r="174" spans="1:28" x14ac:dyDescent="0.35">
      <c r="A174" s="18">
        <v>2023</v>
      </c>
      <c r="B174" s="21" t="s">
        <v>397</v>
      </c>
      <c r="C174" s="18" t="s">
        <v>74</v>
      </c>
      <c r="D174" s="21" t="s">
        <v>398</v>
      </c>
      <c r="E174" s="21" t="s">
        <v>180</v>
      </c>
      <c r="F174" s="21" t="s">
        <v>181</v>
      </c>
      <c r="G174" s="22">
        <v>1980.8969999999999</v>
      </c>
      <c r="H174" s="22">
        <v>2.4300000000000002</v>
      </c>
      <c r="I174" s="22">
        <v>1983.327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>
        <v>1949.1590000000001</v>
      </c>
      <c r="AB174" s="17">
        <f t="shared" si="2"/>
        <v>34.167999999999893</v>
      </c>
    </row>
    <row r="175" spans="1:28" x14ac:dyDescent="0.35">
      <c r="A175" s="18">
        <v>2023</v>
      </c>
      <c r="B175" s="21" t="s">
        <v>399</v>
      </c>
      <c r="C175" s="18" t="s">
        <v>74</v>
      </c>
      <c r="D175" s="21" t="s">
        <v>400</v>
      </c>
      <c r="E175" s="21" t="s">
        <v>193</v>
      </c>
      <c r="F175" s="21" t="s">
        <v>194</v>
      </c>
      <c r="G175" s="22">
        <v>607.14099999999996</v>
      </c>
      <c r="H175" s="22">
        <v>198.81700000000001</v>
      </c>
      <c r="I175" s="22">
        <v>805.95799999999997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>
        <v>806.48800000000006</v>
      </c>
      <c r="AB175" s="17">
        <f t="shared" si="2"/>
        <v>0</v>
      </c>
    </row>
    <row r="176" spans="1:28" x14ac:dyDescent="0.35">
      <c r="A176" s="18">
        <v>2023</v>
      </c>
      <c r="B176" s="21" t="s">
        <v>401</v>
      </c>
      <c r="C176" s="18" t="s">
        <v>74</v>
      </c>
      <c r="D176" s="21" t="s">
        <v>402</v>
      </c>
      <c r="E176" s="21" t="s">
        <v>176</v>
      </c>
      <c r="F176" s="21" t="s">
        <v>177</v>
      </c>
      <c r="G176" s="22">
        <v>2.101</v>
      </c>
      <c r="H176" s="22">
        <v>0</v>
      </c>
      <c r="I176" s="22">
        <v>2.101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1.0760000000000001</v>
      </c>
      <c r="R176" s="22">
        <v>0.82299999999999995</v>
      </c>
      <c r="S176" s="22"/>
      <c r="T176" s="22"/>
      <c r="U176" s="22"/>
      <c r="V176" s="22"/>
      <c r="W176" s="22"/>
      <c r="X176" s="22"/>
      <c r="Y176" s="22"/>
      <c r="Z176" s="22"/>
      <c r="AA176" s="22">
        <v>2.1019999999999999</v>
      </c>
      <c r="AB176" s="17">
        <f t="shared" si="2"/>
        <v>0</v>
      </c>
    </row>
    <row r="177" spans="1:28" x14ac:dyDescent="0.35">
      <c r="A177" s="18">
        <v>2023</v>
      </c>
      <c r="B177" s="21" t="s">
        <v>403</v>
      </c>
      <c r="C177" s="18" t="s">
        <v>74</v>
      </c>
      <c r="D177" s="21" t="s">
        <v>404</v>
      </c>
      <c r="E177" s="21" t="s">
        <v>135</v>
      </c>
      <c r="F177" s="21" t="s">
        <v>136</v>
      </c>
      <c r="G177" s="22">
        <v>9.1539999999999999</v>
      </c>
      <c r="H177" s="22">
        <v>0</v>
      </c>
      <c r="I177" s="22">
        <v>9.1539999999999999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9.9979999999999993</v>
      </c>
      <c r="R177" s="22">
        <v>0.82099999999999995</v>
      </c>
      <c r="S177" s="22"/>
      <c r="T177" s="22"/>
      <c r="U177" s="22"/>
      <c r="V177" s="22"/>
      <c r="W177" s="22"/>
      <c r="X177" s="22"/>
      <c r="Y177" s="22"/>
      <c r="Z177" s="22"/>
      <c r="AA177" s="22">
        <v>4.0000000000000001E-3</v>
      </c>
      <c r="AB177" s="17">
        <f t="shared" si="2"/>
        <v>0</v>
      </c>
    </row>
    <row r="178" spans="1:28" x14ac:dyDescent="0.35">
      <c r="A178" s="10">
        <v>2023</v>
      </c>
      <c r="B178" s="11" t="s">
        <v>405</v>
      </c>
      <c r="C178" s="12"/>
      <c r="D178" s="13" t="s">
        <v>406</v>
      </c>
      <c r="E178" s="14" t="s">
        <v>135</v>
      </c>
      <c r="F178" s="13" t="s">
        <v>136</v>
      </c>
      <c r="G178" s="16">
        <v>9.4130000000000003</v>
      </c>
      <c r="H178" s="16"/>
      <c r="I178" s="16">
        <v>9.4130000000000003</v>
      </c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>
        <v>9.4130000000000003</v>
      </c>
      <c r="AB178" s="17">
        <f t="shared" si="2"/>
        <v>0</v>
      </c>
    </row>
    <row r="179" spans="1:28" x14ac:dyDescent="0.35">
      <c r="A179" s="18">
        <v>2023</v>
      </c>
      <c r="B179" s="21" t="s">
        <v>407</v>
      </c>
      <c r="C179" s="18" t="s">
        <v>74</v>
      </c>
      <c r="D179" s="21" t="s">
        <v>408</v>
      </c>
      <c r="E179" s="21" t="s">
        <v>232</v>
      </c>
      <c r="F179" s="21" t="s">
        <v>233</v>
      </c>
      <c r="G179" s="22">
        <v>60.655000000000001</v>
      </c>
      <c r="H179" s="22">
        <v>0</v>
      </c>
      <c r="I179" s="22">
        <v>60.655000000000001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/>
      <c r="R179" s="22">
        <v>2.9260000000000002</v>
      </c>
      <c r="S179" s="22"/>
      <c r="T179" s="22">
        <v>93.347999999999999</v>
      </c>
      <c r="U179" s="22">
        <v>93.347999999999999</v>
      </c>
      <c r="V179" s="22"/>
      <c r="W179" s="22"/>
      <c r="X179" s="22"/>
      <c r="Y179" s="22"/>
      <c r="Z179" s="22"/>
      <c r="AA179" s="22">
        <v>5.0000000000000001E-3</v>
      </c>
      <c r="AB179" s="17">
        <f t="shared" si="2"/>
        <v>0</v>
      </c>
    </row>
    <row r="180" spans="1:28" x14ac:dyDescent="0.35">
      <c r="A180" s="18">
        <v>2023</v>
      </c>
      <c r="B180" s="21" t="s">
        <v>409</v>
      </c>
      <c r="C180" s="18" t="s">
        <v>74</v>
      </c>
      <c r="D180" s="21" t="s">
        <v>410</v>
      </c>
      <c r="E180" s="21" t="s">
        <v>193</v>
      </c>
      <c r="F180" s="21" t="s">
        <v>194</v>
      </c>
      <c r="G180" s="22">
        <v>13.101000000000001</v>
      </c>
      <c r="H180" s="22">
        <v>0</v>
      </c>
      <c r="I180" s="22">
        <v>13.101000000000001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12.965999999999999</v>
      </c>
      <c r="R180" s="22"/>
      <c r="S180" s="22"/>
      <c r="T180" s="22"/>
      <c r="U180" s="22"/>
      <c r="V180" s="22"/>
      <c r="W180" s="22"/>
      <c r="X180" s="22"/>
      <c r="Y180" s="22"/>
      <c r="Z180" s="22"/>
      <c r="AA180" s="22">
        <v>1.0999999999999999E-2</v>
      </c>
      <c r="AB180" s="17">
        <f t="shared" si="2"/>
        <v>0.12400000000000157</v>
      </c>
    </row>
    <row r="181" spans="1:28" x14ac:dyDescent="0.35">
      <c r="A181" s="10">
        <v>2023</v>
      </c>
      <c r="B181" s="11" t="s">
        <v>411</v>
      </c>
      <c r="C181" s="12"/>
      <c r="D181" s="13" t="s">
        <v>412</v>
      </c>
      <c r="E181" s="14" t="s">
        <v>413</v>
      </c>
      <c r="F181" s="13" t="s">
        <v>414</v>
      </c>
      <c r="G181" s="16">
        <v>20523.856</v>
      </c>
      <c r="H181" s="16">
        <v>33.74</v>
      </c>
      <c r="I181" s="16">
        <v>20557.596000000001</v>
      </c>
      <c r="J181" s="16"/>
      <c r="K181" s="16"/>
      <c r="L181" s="16">
        <v>10612.784</v>
      </c>
      <c r="M181" s="16"/>
      <c r="N181" s="16">
        <v>10566.788999999999</v>
      </c>
      <c r="O181" s="16">
        <v>45.994999999999997</v>
      </c>
      <c r="P181" s="16"/>
      <c r="Q181" s="16"/>
      <c r="R181" s="16">
        <v>7.0999999999999994E-2</v>
      </c>
      <c r="S181" s="16"/>
      <c r="T181" s="16">
        <v>19.533000000000001</v>
      </c>
      <c r="U181" s="16">
        <v>19.533000000000001</v>
      </c>
      <c r="V181" s="16"/>
      <c r="W181" s="16"/>
      <c r="X181" s="16"/>
      <c r="Y181" s="16"/>
      <c r="Z181" s="16"/>
      <c r="AA181" s="16">
        <v>10253.745999999999</v>
      </c>
      <c r="AB181" s="17">
        <f t="shared" si="2"/>
        <v>0</v>
      </c>
    </row>
    <row r="182" spans="1:28" x14ac:dyDescent="0.35">
      <c r="A182" s="10">
        <v>2023</v>
      </c>
      <c r="B182" s="11" t="s">
        <v>415</v>
      </c>
      <c r="C182" s="12"/>
      <c r="D182" s="13" t="s">
        <v>416</v>
      </c>
      <c r="E182" s="14" t="s">
        <v>413</v>
      </c>
      <c r="F182" s="13" t="s">
        <v>414</v>
      </c>
      <c r="G182" s="16">
        <v>282.45799999999997</v>
      </c>
      <c r="H182" s="16"/>
      <c r="I182" s="16">
        <v>282.45799999999997</v>
      </c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>
        <v>6.101</v>
      </c>
      <c r="U182" s="16">
        <v>6.101</v>
      </c>
      <c r="V182" s="16"/>
      <c r="W182" s="16"/>
      <c r="X182" s="16"/>
      <c r="Y182" s="16"/>
      <c r="Z182" s="16"/>
      <c r="AA182" s="16">
        <v>153.73500000000001</v>
      </c>
      <c r="AB182" s="17">
        <f t="shared" si="2"/>
        <v>122.62199999999996</v>
      </c>
    </row>
    <row r="183" spans="1:28" x14ac:dyDescent="0.35">
      <c r="A183" s="10">
        <v>2023</v>
      </c>
      <c r="B183" s="11" t="s">
        <v>417</v>
      </c>
      <c r="C183" s="12"/>
      <c r="D183" s="13" t="s">
        <v>418</v>
      </c>
      <c r="E183" s="14" t="s">
        <v>419</v>
      </c>
      <c r="F183" s="13" t="s">
        <v>420</v>
      </c>
      <c r="G183" s="16">
        <v>556.86400000000003</v>
      </c>
      <c r="H183" s="16"/>
      <c r="I183" s="16">
        <v>556.86400000000003</v>
      </c>
      <c r="J183" s="16"/>
      <c r="K183" s="16"/>
      <c r="L183" s="16">
        <v>413.35199999999998</v>
      </c>
      <c r="M183" s="16"/>
      <c r="N183" s="16">
        <v>126.95699999999999</v>
      </c>
      <c r="O183" s="16">
        <v>286.39499999999998</v>
      </c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>
        <v>185.81299999999999</v>
      </c>
      <c r="AB183" s="17">
        <f t="shared" si="2"/>
        <v>0</v>
      </c>
    </row>
    <row r="184" spans="1:28" x14ac:dyDescent="0.35">
      <c r="A184" s="10">
        <v>2023</v>
      </c>
      <c r="B184" s="11" t="s">
        <v>421</v>
      </c>
      <c r="C184" s="12"/>
      <c r="D184" s="13" t="s">
        <v>422</v>
      </c>
      <c r="E184" s="14" t="s">
        <v>419</v>
      </c>
      <c r="F184" s="13" t="s">
        <v>420</v>
      </c>
      <c r="G184" s="16">
        <v>330.03199999999998</v>
      </c>
      <c r="H184" s="16"/>
      <c r="I184" s="16">
        <v>330.03199999999998</v>
      </c>
      <c r="J184" s="16"/>
      <c r="K184" s="16"/>
      <c r="L184" s="16">
        <v>328.83199999999999</v>
      </c>
      <c r="M184" s="16"/>
      <c r="N184" s="16">
        <v>29.885999999999999</v>
      </c>
      <c r="O184" s="16">
        <v>298.94600000000003</v>
      </c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>
        <v>0.315</v>
      </c>
      <c r="AB184" s="17">
        <f t="shared" si="2"/>
        <v>0.88499999999998868</v>
      </c>
    </row>
    <row r="185" spans="1:28" x14ac:dyDescent="0.35">
      <c r="A185" s="10">
        <v>2023</v>
      </c>
      <c r="B185" s="11" t="s">
        <v>423</v>
      </c>
      <c r="C185" s="12"/>
      <c r="D185" s="13" t="s">
        <v>424</v>
      </c>
      <c r="E185" s="14" t="s">
        <v>63</v>
      </c>
      <c r="F185" s="23" t="s">
        <v>64</v>
      </c>
      <c r="G185" s="16">
        <v>6447.1369999999997</v>
      </c>
      <c r="H185" s="16">
        <v>649.221</v>
      </c>
      <c r="I185" s="16">
        <v>7096.3580000000002</v>
      </c>
      <c r="J185" s="16">
        <v>790.23</v>
      </c>
      <c r="K185" s="16"/>
      <c r="L185" s="16">
        <v>377.25900000000001</v>
      </c>
      <c r="M185" s="16"/>
      <c r="N185" s="16">
        <v>295.75799999999998</v>
      </c>
      <c r="O185" s="16">
        <v>81.501000000000005</v>
      </c>
      <c r="P185" s="16"/>
      <c r="Q185" s="16"/>
      <c r="R185" s="16"/>
      <c r="S185" s="16"/>
      <c r="T185" s="16">
        <v>1878.09</v>
      </c>
      <c r="U185" s="16">
        <v>1878.09</v>
      </c>
      <c r="V185" s="16"/>
      <c r="W185" s="16"/>
      <c r="X185" s="16"/>
      <c r="Y185" s="16"/>
      <c r="Z185" s="16"/>
      <c r="AA185" s="16">
        <v>4143.1559999999999</v>
      </c>
      <c r="AB185" s="17">
        <f t="shared" si="2"/>
        <v>0</v>
      </c>
    </row>
    <row r="186" spans="1:28" x14ac:dyDescent="0.35">
      <c r="A186" s="18">
        <v>2023</v>
      </c>
      <c r="B186" s="21" t="s">
        <v>425</v>
      </c>
      <c r="C186" s="18" t="s">
        <v>74</v>
      </c>
      <c r="D186" s="21" t="s">
        <v>426</v>
      </c>
      <c r="E186" s="21" t="s">
        <v>161</v>
      </c>
      <c r="F186" s="21" t="s">
        <v>162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17">
        <f t="shared" si="2"/>
        <v>0</v>
      </c>
    </row>
    <row r="187" spans="1:28" x14ac:dyDescent="0.35">
      <c r="A187" s="18">
        <v>2023</v>
      </c>
      <c r="B187" s="21" t="s">
        <v>427</v>
      </c>
      <c r="C187" s="18" t="s">
        <v>74</v>
      </c>
      <c r="D187" s="21" t="s">
        <v>428</v>
      </c>
      <c r="E187" s="21" t="s">
        <v>161</v>
      </c>
      <c r="F187" s="21" t="s">
        <v>162</v>
      </c>
      <c r="G187" s="22">
        <v>2.6040000000000001</v>
      </c>
      <c r="H187" s="22">
        <v>0</v>
      </c>
      <c r="I187" s="22">
        <v>2.6040000000000001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17">
        <f t="shared" si="2"/>
        <v>2.6040000000000001</v>
      </c>
    </row>
    <row r="188" spans="1:28" x14ac:dyDescent="0.35">
      <c r="A188" s="18">
        <v>2023</v>
      </c>
      <c r="B188" s="21" t="s">
        <v>429</v>
      </c>
      <c r="C188" s="18" t="s">
        <v>74</v>
      </c>
      <c r="D188" s="21" t="s">
        <v>430</v>
      </c>
      <c r="E188" s="21" t="s">
        <v>161</v>
      </c>
      <c r="F188" s="21" t="s">
        <v>162</v>
      </c>
      <c r="G188" s="22">
        <v>1.72</v>
      </c>
      <c r="H188" s="22">
        <v>0</v>
      </c>
      <c r="I188" s="22">
        <v>1.72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2.367</v>
      </c>
      <c r="R188" s="22"/>
      <c r="S188" s="22"/>
      <c r="T188" s="22"/>
      <c r="U188" s="22"/>
      <c r="V188" s="22"/>
      <c r="W188" s="22"/>
      <c r="X188" s="22"/>
      <c r="Y188" s="22"/>
      <c r="Z188" s="22"/>
      <c r="AA188" s="22">
        <v>2E-3</v>
      </c>
      <c r="AB188" s="17">
        <f t="shared" si="2"/>
        <v>0</v>
      </c>
    </row>
    <row r="189" spans="1:28" x14ac:dyDescent="0.35">
      <c r="A189" s="18">
        <v>2023</v>
      </c>
      <c r="B189" s="21" t="s">
        <v>431</v>
      </c>
      <c r="C189" s="18" t="s">
        <v>74</v>
      </c>
      <c r="D189" s="21" t="s">
        <v>432</v>
      </c>
      <c r="E189" s="21" t="s">
        <v>161</v>
      </c>
      <c r="F189" s="21" t="s">
        <v>162</v>
      </c>
      <c r="G189" s="22">
        <v>293.05</v>
      </c>
      <c r="H189" s="22">
        <v>2.9999999999999997E-4</v>
      </c>
      <c r="I189" s="22">
        <v>293.05029999999999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44.115000000000002</v>
      </c>
      <c r="R189" s="22"/>
      <c r="S189" s="22"/>
      <c r="T189" s="22">
        <v>90.01</v>
      </c>
      <c r="U189" s="22">
        <v>90.01</v>
      </c>
      <c r="V189" s="22"/>
      <c r="W189" s="22"/>
      <c r="X189" s="22"/>
      <c r="Y189" s="22"/>
      <c r="Z189" s="22"/>
      <c r="AA189" s="22">
        <v>66.168999999999997</v>
      </c>
      <c r="AB189" s="17">
        <f t="shared" si="2"/>
        <v>92.756299999999996</v>
      </c>
    </row>
    <row r="190" spans="1:28" x14ac:dyDescent="0.35">
      <c r="A190" s="10">
        <v>2023</v>
      </c>
      <c r="B190" s="11" t="s">
        <v>433</v>
      </c>
      <c r="C190" s="12"/>
      <c r="D190" s="13" t="s">
        <v>434</v>
      </c>
      <c r="E190" s="14" t="s">
        <v>46</v>
      </c>
      <c r="F190" s="13" t="s">
        <v>47</v>
      </c>
      <c r="G190" s="16">
        <v>561.27599999999995</v>
      </c>
      <c r="H190" s="16"/>
      <c r="I190" s="16">
        <v>561.27599999999995</v>
      </c>
      <c r="J190" s="16">
        <v>564.85</v>
      </c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7">
        <f t="shared" si="2"/>
        <v>0</v>
      </c>
    </row>
    <row r="191" spans="1:28" x14ac:dyDescent="0.35">
      <c r="A191" s="10">
        <v>2023</v>
      </c>
      <c r="B191" s="11" t="s">
        <v>435</v>
      </c>
      <c r="C191" s="12"/>
      <c r="D191" s="13" t="s">
        <v>436</v>
      </c>
      <c r="E191" s="14" t="s">
        <v>135</v>
      </c>
      <c r="F191" s="13" t="s">
        <v>136</v>
      </c>
      <c r="G191" s="16">
        <v>0.72</v>
      </c>
      <c r="H191" s="16"/>
      <c r="I191" s="16">
        <v>0.72</v>
      </c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7">
        <f t="shared" si="2"/>
        <v>0.72</v>
      </c>
    </row>
    <row r="192" spans="1:28" x14ac:dyDescent="0.35">
      <c r="A192" s="18">
        <v>2023</v>
      </c>
      <c r="B192" s="21" t="s">
        <v>437</v>
      </c>
      <c r="C192" s="18" t="s">
        <v>74</v>
      </c>
      <c r="D192" s="21" t="s">
        <v>438</v>
      </c>
      <c r="E192" s="21" t="s">
        <v>161</v>
      </c>
      <c r="F192" s="21" t="s">
        <v>162</v>
      </c>
      <c r="G192" s="22">
        <v>26.901</v>
      </c>
      <c r="H192" s="22">
        <v>0</v>
      </c>
      <c r="I192" s="22">
        <v>26.901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/>
      <c r="R192" s="22">
        <v>21.552</v>
      </c>
      <c r="S192" s="22"/>
      <c r="T192" s="22"/>
      <c r="U192" s="22"/>
      <c r="V192" s="22"/>
      <c r="W192" s="22"/>
      <c r="X192" s="22"/>
      <c r="Y192" s="22"/>
      <c r="Z192" s="22"/>
      <c r="AA192" s="22">
        <v>5.4109999999999996</v>
      </c>
      <c r="AB192" s="17">
        <f t="shared" si="2"/>
        <v>0</v>
      </c>
    </row>
    <row r="193" spans="1:28" x14ac:dyDescent="0.35">
      <c r="A193" s="10">
        <v>2023</v>
      </c>
      <c r="B193" s="11" t="s">
        <v>439</v>
      </c>
      <c r="C193" s="12" t="s">
        <v>74</v>
      </c>
      <c r="D193" s="13" t="s">
        <v>440</v>
      </c>
      <c r="E193" s="14" t="s">
        <v>222</v>
      </c>
      <c r="F193" s="13" t="s">
        <v>223</v>
      </c>
      <c r="G193" s="16">
        <v>91.016999999999996</v>
      </c>
      <c r="H193" s="16"/>
      <c r="I193" s="16">
        <v>91.016999999999996</v>
      </c>
      <c r="J193" s="16">
        <v>99.295000000000002</v>
      </c>
      <c r="K193" s="16"/>
      <c r="L193" s="16"/>
      <c r="M193" s="16"/>
      <c r="N193" s="16"/>
      <c r="O193" s="16"/>
      <c r="P193" s="16"/>
      <c r="Q193" s="16"/>
      <c r="R193" s="16">
        <v>8.6110000000000007</v>
      </c>
      <c r="S193" s="16"/>
      <c r="T193" s="16"/>
      <c r="U193" s="16"/>
      <c r="V193" s="16"/>
      <c r="W193" s="16"/>
      <c r="X193" s="16"/>
      <c r="Y193" s="16"/>
      <c r="Z193" s="16"/>
      <c r="AA193" s="16">
        <v>7.0000000000000001E-3</v>
      </c>
      <c r="AB193" s="17">
        <f t="shared" si="2"/>
        <v>0</v>
      </c>
    </row>
    <row r="194" spans="1:28" x14ac:dyDescent="0.35">
      <c r="A194" s="10">
        <v>2023</v>
      </c>
      <c r="B194" s="11" t="s">
        <v>441</v>
      </c>
      <c r="C194" s="12"/>
      <c r="D194" s="13" t="s">
        <v>442</v>
      </c>
      <c r="E194" s="14" t="s">
        <v>222</v>
      </c>
      <c r="F194" s="13" t="s">
        <v>223</v>
      </c>
      <c r="G194" s="16">
        <v>315.89299999999997</v>
      </c>
      <c r="H194" s="16"/>
      <c r="I194" s="16">
        <v>315.89299999999997</v>
      </c>
      <c r="J194" s="16">
        <v>90.438000000000002</v>
      </c>
      <c r="K194" s="16"/>
      <c r="L194" s="16"/>
      <c r="M194" s="16"/>
      <c r="N194" s="16"/>
      <c r="O194" s="16"/>
      <c r="P194" s="16"/>
      <c r="Q194" s="16"/>
      <c r="R194" s="16">
        <v>0.75900000000000001</v>
      </c>
      <c r="S194" s="16"/>
      <c r="T194" s="16"/>
      <c r="U194" s="16"/>
      <c r="V194" s="16"/>
      <c r="W194" s="16"/>
      <c r="X194" s="16"/>
      <c r="Y194" s="16"/>
      <c r="Z194" s="16"/>
      <c r="AA194" s="16">
        <v>229.20400000000001</v>
      </c>
      <c r="AB194" s="17">
        <f t="shared" si="2"/>
        <v>0</v>
      </c>
    </row>
    <row r="195" spans="1:28" x14ac:dyDescent="0.35">
      <c r="A195" s="10">
        <v>2023</v>
      </c>
      <c r="B195" s="11" t="s">
        <v>443</v>
      </c>
      <c r="C195" s="12"/>
      <c r="D195" s="13" t="s">
        <v>45</v>
      </c>
      <c r="E195" s="14" t="s">
        <v>46</v>
      </c>
      <c r="F195" s="13" t="s">
        <v>47</v>
      </c>
      <c r="G195" s="16">
        <v>14.06</v>
      </c>
      <c r="H195" s="16"/>
      <c r="I195" s="16">
        <v>14.06</v>
      </c>
      <c r="J195" s="16">
        <v>1.44</v>
      </c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>
        <v>12.62</v>
      </c>
      <c r="AB195" s="17">
        <f t="shared" si="2"/>
        <v>1.7763568394002505E-15</v>
      </c>
    </row>
    <row r="196" spans="1:28" x14ac:dyDescent="0.35">
      <c r="A196" s="18">
        <v>2023</v>
      </c>
      <c r="B196" s="21" t="s">
        <v>444</v>
      </c>
      <c r="C196" s="18" t="s">
        <v>74</v>
      </c>
      <c r="D196" s="21" t="s">
        <v>445</v>
      </c>
      <c r="E196" s="21" t="s">
        <v>161</v>
      </c>
      <c r="F196" s="21" t="s">
        <v>162</v>
      </c>
      <c r="G196" s="22">
        <v>104.239</v>
      </c>
      <c r="H196" s="22">
        <v>0</v>
      </c>
      <c r="I196" s="22">
        <v>104.239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>
        <v>98.9</v>
      </c>
      <c r="AB196" s="17">
        <f t="shared" si="2"/>
        <v>5.3389999999999986</v>
      </c>
    </row>
    <row r="197" spans="1:28" x14ac:dyDescent="0.35">
      <c r="A197" s="18">
        <v>2023</v>
      </c>
      <c r="B197" s="21" t="s">
        <v>446</v>
      </c>
      <c r="C197" s="18" t="s">
        <v>74</v>
      </c>
      <c r="D197" s="21" t="s">
        <v>447</v>
      </c>
      <c r="E197" s="21" t="s">
        <v>161</v>
      </c>
      <c r="F197" s="21" t="s">
        <v>162</v>
      </c>
      <c r="G197" s="22">
        <v>23.617999999999999</v>
      </c>
      <c r="H197" s="22">
        <v>0</v>
      </c>
      <c r="I197" s="22">
        <v>23.617999999999999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/>
      <c r="R197" s="22"/>
      <c r="S197" s="22"/>
      <c r="T197" s="22">
        <v>25.05</v>
      </c>
      <c r="U197" s="22">
        <v>25.05</v>
      </c>
      <c r="V197" s="22"/>
      <c r="W197" s="22"/>
      <c r="X197" s="22"/>
      <c r="Y197" s="22"/>
      <c r="Z197" s="22"/>
      <c r="AA197" s="22">
        <v>0.32900000000000001</v>
      </c>
      <c r="AB197" s="17">
        <f t="shared" si="2"/>
        <v>0</v>
      </c>
    </row>
    <row r="198" spans="1:28" x14ac:dyDescent="0.35">
      <c r="A198" s="18">
        <v>2023</v>
      </c>
      <c r="B198" s="21" t="s">
        <v>448</v>
      </c>
      <c r="C198" s="18" t="s">
        <v>74</v>
      </c>
      <c r="D198" s="21" t="s">
        <v>449</v>
      </c>
      <c r="E198" s="21" t="s">
        <v>161</v>
      </c>
      <c r="F198" s="21" t="s">
        <v>162</v>
      </c>
      <c r="G198" s="22">
        <v>6.8739999999999997</v>
      </c>
      <c r="H198" s="22">
        <v>0</v>
      </c>
      <c r="I198" s="22">
        <v>6.8739999999999997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2.6349999999999998</v>
      </c>
      <c r="R198" s="22"/>
      <c r="S198" s="22"/>
      <c r="T198" s="22">
        <v>7.2939999999999996</v>
      </c>
      <c r="U198" s="22">
        <v>7.2939999999999996</v>
      </c>
      <c r="V198" s="22"/>
      <c r="W198" s="22"/>
      <c r="X198" s="22"/>
      <c r="Y198" s="22"/>
      <c r="Z198" s="22"/>
      <c r="AA198" s="22">
        <v>0.13600000000000001</v>
      </c>
      <c r="AB198" s="17">
        <f t="shared" ref="AB198:AB261" si="3">IF(I198-J198-K198-L198-Q198-R198-S198-T198-X198-Y198-Z198-AA198&gt;0,I198-J198-K198-L198-Q198-R198-S198-T198-X198-Y198-Z198-AA198,0)</f>
        <v>0</v>
      </c>
    </row>
    <row r="199" spans="1:28" x14ac:dyDescent="0.35">
      <c r="A199" s="18">
        <v>2023</v>
      </c>
      <c r="B199" s="21" t="s">
        <v>450</v>
      </c>
      <c r="C199" s="18" t="s">
        <v>74</v>
      </c>
      <c r="D199" s="21" t="s">
        <v>451</v>
      </c>
      <c r="E199" s="21" t="s">
        <v>161</v>
      </c>
      <c r="F199" s="21" t="s">
        <v>162</v>
      </c>
      <c r="G199" s="22">
        <v>19.762</v>
      </c>
      <c r="H199" s="22">
        <v>21.664999999999999</v>
      </c>
      <c r="I199" s="22">
        <v>41.427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24.811</v>
      </c>
      <c r="R199" s="22"/>
      <c r="S199" s="22"/>
      <c r="T199" s="22">
        <v>25.728000000000002</v>
      </c>
      <c r="U199" s="22">
        <v>25.728000000000002</v>
      </c>
      <c r="V199" s="22"/>
      <c r="W199" s="22"/>
      <c r="X199" s="22"/>
      <c r="Y199" s="22"/>
      <c r="Z199" s="22"/>
      <c r="AA199" s="22">
        <v>0.94199999999999995</v>
      </c>
      <c r="AB199" s="17">
        <f t="shared" si="3"/>
        <v>0</v>
      </c>
    </row>
    <row r="200" spans="1:28" x14ac:dyDescent="0.35">
      <c r="A200" s="18">
        <v>2023</v>
      </c>
      <c r="B200" s="21" t="s">
        <v>452</v>
      </c>
      <c r="C200" s="18" t="s">
        <v>74</v>
      </c>
      <c r="D200" s="21" t="s">
        <v>453</v>
      </c>
      <c r="E200" s="21" t="s">
        <v>454</v>
      </c>
      <c r="F200" s="21" t="s">
        <v>455</v>
      </c>
      <c r="G200" s="22">
        <v>1.6279999999999999</v>
      </c>
      <c r="H200" s="22">
        <v>0</v>
      </c>
      <c r="I200" s="22">
        <v>1.6279999999999999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1.3260000000000001</v>
      </c>
      <c r="R200" s="22"/>
      <c r="S200" s="22"/>
      <c r="T200" s="22"/>
      <c r="U200" s="22"/>
      <c r="V200" s="22"/>
      <c r="W200" s="22"/>
      <c r="X200" s="22"/>
      <c r="Y200" s="22"/>
      <c r="Z200" s="22"/>
      <c r="AA200" s="22">
        <v>0.30299999999999999</v>
      </c>
      <c r="AB200" s="17">
        <f t="shared" si="3"/>
        <v>0</v>
      </c>
    </row>
    <row r="201" spans="1:28" x14ac:dyDescent="0.35">
      <c r="A201" s="18">
        <v>2023</v>
      </c>
      <c r="B201" s="21" t="s">
        <v>456</v>
      </c>
      <c r="C201" s="18" t="s">
        <v>74</v>
      </c>
      <c r="D201" s="21" t="s">
        <v>457</v>
      </c>
      <c r="E201" s="21" t="s">
        <v>454</v>
      </c>
      <c r="F201" s="21" t="s">
        <v>455</v>
      </c>
      <c r="G201" s="22">
        <v>3.6419999999999999</v>
      </c>
      <c r="H201" s="22">
        <v>2E-3</v>
      </c>
      <c r="I201" s="22">
        <v>3.6440000000000001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4.0620000000000003</v>
      </c>
      <c r="R201" s="22"/>
      <c r="S201" s="22"/>
      <c r="T201" s="22">
        <v>0.26100000000000001</v>
      </c>
      <c r="U201" s="22">
        <v>0.26100000000000001</v>
      </c>
      <c r="V201" s="22"/>
      <c r="W201" s="22"/>
      <c r="X201" s="22"/>
      <c r="Y201" s="22"/>
      <c r="Z201" s="22"/>
      <c r="AA201" s="22">
        <v>8.0000000000000002E-3</v>
      </c>
      <c r="AB201" s="17">
        <f t="shared" si="3"/>
        <v>0</v>
      </c>
    </row>
    <row r="202" spans="1:28" x14ac:dyDescent="0.35">
      <c r="A202" s="18">
        <v>2023</v>
      </c>
      <c r="B202" s="21" t="s">
        <v>458</v>
      </c>
      <c r="C202" s="18" t="s">
        <v>74</v>
      </c>
      <c r="D202" s="21" t="s">
        <v>459</v>
      </c>
      <c r="E202" s="21" t="s">
        <v>454</v>
      </c>
      <c r="F202" s="21" t="s">
        <v>455</v>
      </c>
      <c r="G202" s="22">
        <v>22.751000000000001</v>
      </c>
      <c r="H202" s="22">
        <v>0</v>
      </c>
      <c r="I202" s="22">
        <v>22.751000000000001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21.315999999999999</v>
      </c>
      <c r="R202" s="22"/>
      <c r="S202" s="22"/>
      <c r="T202" s="22">
        <v>0.32700000000000001</v>
      </c>
      <c r="U202" s="22">
        <v>0.32700000000000001</v>
      </c>
      <c r="V202" s="22"/>
      <c r="W202" s="22"/>
      <c r="X202" s="22"/>
      <c r="Y202" s="22"/>
      <c r="Z202" s="22"/>
      <c r="AA202" s="22">
        <v>7.0000000000000001E-3</v>
      </c>
      <c r="AB202" s="17">
        <f t="shared" si="3"/>
        <v>1.1010000000000024</v>
      </c>
    </row>
    <row r="203" spans="1:28" x14ac:dyDescent="0.35">
      <c r="A203" s="18">
        <v>2023</v>
      </c>
      <c r="B203" s="21" t="s">
        <v>460</v>
      </c>
      <c r="C203" s="18" t="s">
        <v>74</v>
      </c>
      <c r="D203" s="21" t="s">
        <v>461</v>
      </c>
      <c r="E203" s="21" t="s">
        <v>454</v>
      </c>
      <c r="F203" s="21" t="s">
        <v>455</v>
      </c>
      <c r="G203" s="22">
        <v>5872.7520400000003</v>
      </c>
      <c r="H203" s="22">
        <v>143.981405</v>
      </c>
      <c r="I203" s="22">
        <v>6016.7334449999998</v>
      </c>
      <c r="J203" s="22">
        <v>0</v>
      </c>
      <c r="K203" s="22">
        <v>0</v>
      </c>
      <c r="L203" s="22">
        <v>376.06599999999997</v>
      </c>
      <c r="M203" s="22">
        <v>0</v>
      </c>
      <c r="N203" s="22">
        <v>376.06599999999997</v>
      </c>
      <c r="O203" s="22">
        <v>0</v>
      </c>
      <c r="P203" s="22">
        <v>0</v>
      </c>
      <c r="Q203" s="22">
        <v>267.91000000000003</v>
      </c>
      <c r="R203" s="22"/>
      <c r="S203" s="22"/>
      <c r="T203" s="22">
        <v>4592.0969999999998</v>
      </c>
      <c r="U203" s="22">
        <v>4592.0969999999998</v>
      </c>
      <c r="V203" s="22"/>
      <c r="W203" s="22"/>
      <c r="X203" s="22"/>
      <c r="Y203" s="22"/>
      <c r="Z203" s="22"/>
      <c r="AA203" s="22">
        <v>609.26099999999997</v>
      </c>
      <c r="AB203" s="17">
        <f t="shared" si="3"/>
        <v>171.39944500000047</v>
      </c>
    </row>
    <row r="204" spans="1:28" x14ac:dyDescent="0.35">
      <c r="A204" s="18">
        <v>2023</v>
      </c>
      <c r="B204" s="21" t="s">
        <v>462</v>
      </c>
      <c r="C204" s="18" t="s">
        <v>74</v>
      </c>
      <c r="D204" s="21" t="s">
        <v>463</v>
      </c>
      <c r="E204" s="21" t="s">
        <v>464</v>
      </c>
      <c r="F204" s="21" t="s">
        <v>465</v>
      </c>
      <c r="G204" s="22">
        <v>0</v>
      </c>
      <c r="H204" s="22">
        <v>0.6</v>
      </c>
      <c r="I204" s="22">
        <v>0.6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17">
        <f t="shared" si="3"/>
        <v>0.6</v>
      </c>
    </row>
    <row r="205" spans="1:28" x14ac:dyDescent="0.35">
      <c r="A205" s="18">
        <v>2023</v>
      </c>
      <c r="B205" s="21" t="s">
        <v>466</v>
      </c>
      <c r="C205" s="18" t="s">
        <v>74</v>
      </c>
      <c r="D205" s="21" t="s">
        <v>467</v>
      </c>
      <c r="E205" s="21" t="s">
        <v>161</v>
      </c>
      <c r="F205" s="21" t="s">
        <v>162</v>
      </c>
      <c r="G205" s="22">
        <v>0.2</v>
      </c>
      <c r="H205" s="22">
        <v>0</v>
      </c>
      <c r="I205" s="22">
        <v>0.2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0.309</v>
      </c>
      <c r="R205" s="22"/>
      <c r="S205" s="22"/>
      <c r="T205" s="22">
        <v>0.2</v>
      </c>
      <c r="U205" s="22">
        <v>0.2</v>
      </c>
      <c r="V205" s="22"/>
      <c r="W205" s="22"/>
      <c r="X205" s="22"/>
      <c r="Y205" s="22"/>
      <c r="Z205" s="22"/>
      <c r="AA205" s="22">
        <v>1E-3</v>
      </c>
      <c r="AB205" s="17">
        <f t="shared" si="3"/>
        <v>0</v>
      </c>
    </row>
    <row r="206" spans="1:28" x14ac:dyDescent="0.35">
      <c r="A206" s="18">
        <v>2023</v>
      </c>
      <c r="B206" s="21" t="s">
        <v>468</v>
      </c>
      <c r="C206" s="18" t="s">
        <v>74</v>
      </c>
      <c r="D206" s="21" t="s">
        <v>469</v>
      </c>
      <c r="E206" s="21" t="s">
        <v>161</v>
      </c>
      <c r="F206" s="21" t="s">
        <v>162</v>
      </c>
      <c r="G206" s="22">
        <v>0</v>
      </c>
      <c r="H206" s="22">
        <v>26.52</v>
      </c>
      <c r="I206" s="22">
        <v>26.52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/>
      <c r="R206" s="22"/>
      <c r="S206" s="22"/>
      <c r="T206" s="22">
        <v>26.518000000000001</v>
      </c>
      <c r="U206" s="22">
        <v>26.518000000000001</v>
      </c>
      <c r="V206" s="22"/>
      <c r="W206" s="22"/>
      <c r="X206" s="22"/>
      <c r="Y206" s="22"/>
      <c r="Z206" s="22"/>
      <c r="AA206" s="22">
        <v>2E-3</v>
      </c>
      <c r="AB206" s="17">
        <f t="shared" si="3"/>
        <v>0</v>
      </c>
    </row>
    <row r="207" spans="1:28" x14ac:dyDescent="0.35">
      <c r="A207" s="18">
        <v>2023</v>
      </c>
      <c r="B207" s="21" t="s">
        <v>470</v>
      </c>
      <c r="C207" s="18" t="s">
        <v>74</v>
      </c>
      <c r="D207" s="21" t="s">
        <v>471</v>
      </c>
      <c r="E207" s="21" t="s">
        <v>161</v>
      </c>
      <c r="F207" s="21" t="s">
        <v>162</v>
      </c>
      <c r="G207" s="22">
        <v>148.96</v>
      </c>
      <c r="H207" s="22">
        <v>0</v>
      </c>
      <c r="I207" s="22">
        <v>148.96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7.9930000000000003</v>
      </c>
      <c r="R207" s="22"/>
      <c r="S207" s="22">
        <v>1E-3</v>
      </c>
      <c r="T207" s="22">
        <v>97.85</v>
      </c>
      <c r="U207" s="22">
        <v>97.85</v>
      </c>
      <c r="V207" s="22"/>
      <c r="W207" s="22"/>
      <c r="X207" s="22"/>
      <c r="Y207" s="22"/>
      <c r="Z207" s="22"/>
      <c r="AA207" s="22">
        <v>38.527999999999999</v>
      </c>
      <c r="AB207" s="17">
        <f t="shared" si="3"/>
        <v>4.5880000000000152</v>
      </c>
    </row>
    <row r="208" spans="1:28" x14ac:dyDescent="0.35">
      <c r="A208" s="18">
        <v>2023</v>
      </c>
      <c r="B208" s="21" t="s">
        <v>472</v>
      </c>
      <c r="C208" s="18" t="s">
        <v>74</v>
      </c>
      <c r="D208" s="21" t="s">
        <v>473</v>
      </c>
      <c r="E208" s="21" t="s">
        <v>165</v>
      </c>
      <c r="F208" s="21" t="s">
        <v>166</v>
      </c>
      <c r="G208" s="22">
        <v>1</v>
      </c>
      <c r="H208" s="22">
        <v>0</v>
      </c>
      <c r="I208" s="22">
        <v>1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17">
        <f t="shared" si="3"/>
        <v>1</v>
      </c>
    </row>
    <row r="209" spans="1:28" x14ac:dyDescent="0.35">
      <c r="A209" s="18">
        <v>2023</v>
      </c>
      <c r="B209" s="21" t="s">
        <v>474</v>
      </c>
      <c r="C209" s="18" t="s">
        <v>74</v>
      </c>
      <c r="D209" s="21" t="s">
        <v>475</v>
      </c>
      <c r="E209" s="21" t="s">
        <v>165</v>
      </c>
      <c r="F209" s="21" t="s">
        <v>166</v>
      </c>
      <c r="G209" s="22">
        <v>10681.815000000001</v>
      </c>
      <c r="H209" s="22">
        <v>0</v>
      </c>
      <c r="I209" s="22">
        <v>10681.815000000001</v>
      </c>
      <c r="J209" s="22">
        <v>0</v>
      </c>
      <c r="K209" s="22">
        <v>0</v>
      </c>
      <c r="L209" s="22">
        <v>1648.68</v>
      </c>
      <c r="M209" s="22">
        <v>0</v>
      </c>
      <c r="N209" s="22">
        <v>0</v>
      </c>
      <c r="O209" s="22">
        <v>1648.68</v>
      </c>
      <c r="P209" s="22">
        <v>0</v>
      </c>
      <c r="Q209" s="22"/>
      <c r="R209" s="22"/>
      <c r="S209" s="22"/>
      <c r="T209" s="22">
        <v>1314.0740000000001</v>
      </c>
      <c r="U209" s="22">
        <v>1314.0740000000001</v>
      </c>
      <c r="V209" s="22"/>
      <c r="W209" s="22"/>
      <c r="X209" s="22"/>
      <c r="Y209" s="22"/>
      <c r="Z209" s="22">
        <v>1364.8</v>
      </c>
      <c r="AA209" s="22">
        <v>6614.799</v>
      </c>
      <c r="AB209" s="17">
        <f t="shared" si="3"/>
        <v>0</v>
      </c>
    </row>
    <row r="210" spans="1:28" x14ac:dyDescent="0.35">
      <c r="A210" s="18">
        <v>2023</v>
      </c>
      <c r="B210" s="21" t="s">
        <v>476</v>
      </c>
      <c r="C210" s="18" t="s">
        <v>74</v>
      </c>
      <c r="D210" s="21" t="s">
        <v>477</v>
      </c>
      <c r="E210" s="21" t="s">
        <v>165</v>
      </c>
      <c r="F210" s="21" t="s">
        <v>166</v>
      </c>
      <c r="G210" s="22">
        <v>3.1909999999999998</v>
      </c>
      <c r="H210" s="22">
        <v>1.2915000000000001</v>
      </c>
      <c r="I210" s="22">
        <v>4.4824999999999999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1.357</v>
      </c>
      <c r="R210" s="22">
        <v>1.601</v>
      </c>
      <c r="S210" s="22"/>
      <c r="T210" s="22"/>
      <c r="U210" s="22"/>
      <c r="V210" s="22"/>
      <c r="W210" s="22"/>
      <c r="X210" s="22"/>
      <c r="Y210" s="22"/>
      <c r="Z210" s="22"/>
      <c r="AA210" s="22">
        <v>5.0000000000000001E-3</v>
      </c>
      <c r="AB210" s="17">
        <f t="shared" si="3"/>
        <v>1.5194999999999999</v>
      </c>
    </row>
    <row r="211" spans="1:28" x14ac:dyDescent="0.35">
      <c r="A211" s="18">
        <v>2023</v>
      </c>
      <c r="B211" s="21" t="s">
        <v>478</v>
      </c>
      <c r="C211" s="18" t="s">
        <v>74</v>
      </c>
      <c r="D211" s="21" t="s">
        <v>479</v>
      </c>
      <c r="E211" s="21" t="s">
        <v>165</v>
      </c>
      <c r="F211" s="21" t="s">
        <v>166</v>
      </c>
      <c r="G211" s="22">
        <v>2925.9879999999998</v>
      </c>
      <c r="H211" s="22">
        <v>4596.958509</v>
      </c>
      <c r="I211" s="22">
        <v>7522.9465090000003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81.593999999999994</v>
      </c>
      <c r="R211" s="22"/>
      <c r="S211" s="22"/>
      <c r="T211" s="22">
        <v>2846.6973800000001</v>
      </c>
      <c r="U211" s="22">
        <v>2846.6973800000001</v>
      </c>
      <c r="V211" s="22"/>
      <c r="W211" s="22"/>
      <c r="X211" s="22"/>
      <c r="Y211" s="22"/>
      <c r="Z211" s="22"/>
      <c r="AA211" s="22">
        <v>5110.8601699999999</v>
      </c>
      <c r="AB211" s="17">
        <f t="shared" si="3"/>
        <v>0</v>
      </c>
    </row>
    <row r="212" spans="1:28" x14ac:dyDescent="0.35">
      <c r="A212" s="18">
        <v>2023</v>
      </c>
      <c r="B212" s="21" t="s">
        <v>480</v>
      </c>
      <c r="C212" s="18" t="s">
        <v>74</v>
      </c>
      <c r="D212" s="21" t="s">
        <v>481</v>
      </c>
      <c r="E212" s="21" t="s">
        <v>165</v>
      </c>
      <c r="F212" s="21" t="s">
        <v>166</v>
      </c>
      <c r="G212" s="22">
        <v>97.04</v>
      </c>
      <c r="H212" s="22">
        <v>0</v>
      </c>
      <c r="I212" s="22">
        <v>97.04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0.71899999999999997</v>
      </c>
      <c r="R212" s="22"/>
      <c r="S212" s="22"/>
      <c r="T212" s="22"/>
      <c r="U212" s="22"/>
      <c r="V212" s="22"/>
      <c r="W212" s="22"/>
      <c r="X212" s="22"/>
      <c r="Y212" s="22"/>
      <c r="Z212" s="22"/>
      <c r="AA212" s="22">
        <v>829.601</v>
      </c>
      <c r="AB212" s="17">
        <f t="shared" si="3"/>
        <v>0</v>
      </c>
    </row>
    <row r="213" spans="1:28" x14ac:dyDescent="0.35">
      <c r="A213" s="18">
        <v>2023</v>
      </c>
      <c r="B213" s="21" t="s">
        <v>482</v>
      </c>
      <c r="C213" s="18" t="s">
        <v>74</v>
      </c>
      <c r="D213" s="21" t="s">
        <v>483</v>
      </c>
      <c r="E213" s="21" t="s">
        <v>161</v>
      </c>
      <c r="F213" s="21" t="s">
        <v>162</v>
      </c>
      <c r="G213" s="22">
        <v>4120.4920000000002</v>
      </c>
      <c r="H213" s="22">
        <v>7.8239999999999998</v>
      </c>
      <c r="I213" s="22">
        <v>4128.3159999999998</v>
      </c>
      <c r="J213" s="22">
        <v>0</v>
      </c>
      <c r="K213" s="22">
        <v>0</v>
      </c>
      <c r="L213" s="22">
        <v>709.32</v>
      </c>
      <c r="M213" s="22">
        <v>0</v>
      </c>
      <c r="N213" s="22">
        <v>0</v>
      </c>
      <c r="O213" s="22">
        <v>709.32</v>
      </c>
      <c r="P213" s="22">
        <v>0</v>
      </c>
      <c r="Q213" s="22">
        <v>20.248000000000001</v>
      </c>
      <c r="R213" s="22"/>
      <c r="S213" s="22"/>
      <c r="T213" s="22">
        <v>2306.6433999999999</v>
      </c>
      <c r="U213" s="22">
        <v>2306.6433999999999</v>
      </c>
      <c r="V213" s="22"/>
      <c r="W213" s="22"/>
      <c r="X213" s="22"/>
      <c r="Y213" s="22"/>
      <c r="Z213" s="22"/>
      <c r="AA213" s="22">
        <v>1123.7095999999999</v>
      </c>
      <c r="AB213" s="17">
        <f t="shared" si="3"/>
        <v>0</v>
      </c>
    </row>
    <row r="214" spans="1:28" x14ac:dyDescent="0.35">
      <c r="A214" s="18">
        <v>2023</v>
      </c>
      <c r="B214" s="21" t="s">
        <v>484</v>
      </c>
      <c r="C214" s="18" t="s">
        <v>74</v>
      </c>
      <c r="D214" s="21" t="s">
        <v>485</v>
      </c>
      <c r="E214" s="21" t="s">
        <v>165</v>
      </c>
      <c r="F214" s="21" t="s">
        <v>166</v>
      </c>
      <c r="G214" s="22">
        <v>14311.561</v>
      </c>
      <c r="H214" s="22">
        <v>543.71149100000002</v>
      </c>
      <c r="I214" s="22">
        <v>14855.272491</v>
      </c>
      <c r="J214" s="22">
        <v>0</v>
      </c>
      <c r="K214" s="22">
        <v>0</v>
      </c>
      <c r="L214" s="22">
        <v>1174.9059999999999</v>
      </c>
      <c r="M214" s="22">
        <v>0</v>
      </c>
      <c r="N214" s="22">
        <v>0</v>
      </c>
      <c r="O214" s="22">
        <v>1174.9059999999999</v>
      </c>
      <c r="P214" s="22">
        <v>0</v>
      </c>
      <c r="Q214" s="22"/>
      <c r="R214" s="22"/>
      <c r="S214" s="22"/>
      <c r="T214" s="22">
        <v>3841.12408</v>
      </c>
      <c r="U214" s="22">
        <v>3841.12408</v>
      </c>
      <c r="V214" s="22"/>
      <c r="W214" s="22"/>
      <c r="X214" s="22"/>
      <c r="Y214" s="22"/>
      <c r="Z214" s="22">
        <v>1691.69</v>
      </c>
      <c r="AA214" s="22">
        <v>8692.1409199999998</v>
      </c>
      <c r="AB214" s="17">
        <f t="shared" si="3"/>
        <v>0</v>
      </c>
    </row>
    <row r="215" spans="1:28" x14ac:dyDescent="0.35">
      <c r="A215" s="18">
        <v>2023</v>
      </c>
      <c r="B215" s="21" t="s">
        <v>486</v>
      </c>
      <c r="C215" s="18" t="s">
        <v>74</v>
      </c>
      <c r="D215" s="21" t="s">
        <v>487</v>
      </c>
      <c r="E215" s="21" t="s">
        <v>165</v>
      </c>
      <c r="F215" s="21" t="s">
        <v>166</v>
      </c>
      <c r="G215" s="22">
        <v>5702.6289999999999</v>
      </c>
      <c r="H215" s="22">
        <v>0</v>
      </c>
      <c r="I215" s="22">
        <v>5702.6289999999999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3.1890000000000001</v>
      </c>
      <c r="R215" s="22"/>
      <c r="S215" s="22"/>
      <c r="T215" s="22">
        <v>1230.06078</v>
      </c>
      <c r="U215" s="22">
        <v>1230.06078</v>
      </c>
      <c r="V215" s="22"/>
      <c r="W215" s="22"/>
      <c r="X215" s="22"/>
      <c r="Y215" s="22"/>
      <c r="Z215" s="22"/>
      <c r="AA215" s="22">
        <v>5467.7292200000002</v>
      </c>
      <c r="AB215" s="17">
        <f t="shared" si="3"/>
        <v>0</v>
      </c>
    </row>
    <row r="216" spans="1:28" x14ac:dyDescent="0.35">
      <c r="A216" s="18">
        <v>2023</v>
      </c>
      <c r="B216" s="21" t="s">
        <v>488</v>
      </c>
      <c r="C216" s="18" t="s">
        <v>74</v>
      </c>
      <c r="D216" s="21" t="s">
        <v>489</v>
      </c>
      <c r="E216" s="21" t="s">
        <v>165</v>
      </c>
      <c r="F216" s="21" t="s">
        <v>166</v>
      </c>
      <c r="G216" s="22">
        <v>499.10199999999998</v>
      </c>
      <c r="H216" s="22">
        <v>953.07992100000001</v>
      </c>
      <c r="I216" s="22">
        <v>1452.1819210000001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35.000999999999998</v>
      </c>
      <c r="R216" s="22"/>
      <c r="S216" s="22"/>
      <c r="T216" s="22">
        <v>1033.68</v>
      </c>
      <c r="U216" s="22">
        <v>1033.68</v>
      </c>
      <c r="V216" s="22"/>
      <c r="W216" s="22"/>
      <c r="X216" s="22"/>
      <c r="Y216" s="22"/>
      <c r="Z216" s="22"/>
      <c r="AA216" s="22">
        <v>360.67187999999999</v>
      </c>
      <c r="AB216" s="17">
        <f t="shared" si="3"/>
        <v>22.829041000000075</v>
      </c>
    </row>
    <row r="217" spans="1:28" x14ac:dyDescent="0.35">
      <c r="A217" s="18">
        <v>2023</v>
      </c>
      <c r="B217" s="21" t="s">
        <v>490</v>
      </c>
      <c r="C217" s="18" t="s">
        <v>74</v>
      </c>
      <c r="D217" s="21" t="s">
        <v>491</v>
      </c>
      <c r="E217" s="21" t="s">
        <v>165</v>
      </c>
      <c r="F217" s="21" t="s">
        <v>166</v>
      </c>
      <c r="G217" s="22">
        <v>30.306000000000001</v>
      </c>
      <c r="H217" s="22">
        <v>0.51500000000000001</v>
      </c>
      <c r="I217" s="22">
        <v>30.821000000000002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0.11899999999999999</v>
      </c>
      <c r="R217" s="22"/>
      <c r="S217" s="22"/>
      <c r="T217" s="22">
        <v>4.0830000000000002</v>
      </c>
      <c r="U217" s="22">
        <v>4.0830000000000002</v>
      </c>
      <c r="V217" s="22"/>
      <c r="W217" s="22"/>
      <c r="X217" s="22"/>
      <c r="Y217" s="22"/>
      <c r="Z217" s="22"/>
      <c r="AA217" s="22">
        <v>21.463000000000001</v>
      </c>
      <c r="AB217" s="17">
        <f t="shared" si="3"/>
        <v>5.1559999999999988</v>
      </c>
    </row>
    <row r="218" spans="1:28" x14ac:dyDescent="0.35">
      <c r="A218" s="18">
        <v>2023</v>
      </c>
      <c r="B218" s="21" t="s">
        <v>492</v>
      </c>
      <c r="C218" s="18" t="s">
        <v>74</v>
      </c>
      <c r="D218" s="21" t="s">
        <v>493</v>
      </c>
      <c r="E218" s="21" t="s">
        <v>165</v>
      </c>
      <c r="F218" s="21" t="s">
        <v>166</v>
      </c>
      <c r="G218" s="22">
        <v>854.74400000000003</v>
      </c>
      <c r="H218" s="22">
        <v>1466.5954999999999</v>
      </c>
      <c r="I218" s="22">
        <v>2321.3395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122.574</v>
      </c>
      <c r="R218" s="22"/>
      <c r="S218" s="22"/>
      <c r="T218" s="22">
        <v>1795.4390000000001</v>
      </c>
      <c r="U218" s="22">
        <v>1795.4390000000001</v>
      </c>
      <c r="V218" s="22"/>
      <c r="W218" s="22"/>
      <c r="X218" s="22"/>
      <c r="Y218" s="22"/>
      <c r="Z218" s="22"/>
      <c r="AA218" s="22">
        <v>311.79700000000003</v>
      </c>
      <c r="AB218" s="17">
        <f t="shared" si="3"/>
        <v>91.529499999999871</v>
      </c>
    </row>
    <row r="219" spans="1:28" x14ac:dyDescent="0.35">
      <c r="A219" s="18">
        <v>2023</v>
      </c>
      <c r="B219" s="21" t="s">
        <v>494</v>
      </c>
      <c r="C219" s="18" t="s">
        <v>74</v>
      </c>
      <c r="D219" s="21" t="s">
        <v>495</v>
      </c>
      <c r="E219" s="21" t="s">
        <v>165</v>
      </c>
      <c r="F219" s="21" t="s">
        <v>166</v>
      </c>
      <c r="G219" s="22">
        <v>8.2680000000000007</v>
      </c>
      <c r="H219" s="22">
        <v>0</v>
      </c>
      <c r="I219" s="22">
        <v>8.2680000000000007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1.8140000000000001</v>
      </c>
      <c r="R219" s="22"/>
      <c r="S219" s="22"/>
      <c r="T219" s="22">
        <v>1.863</v>
      </c>
      <c r="U219" s="22">
        <v>1.863</v>
      </c>
      <c r="V219" s="22"/>
      <c r="W219" s="22"/>
      <c r="X219" s="22"/>
      <c r="Y219" s="22"/>
      <c r="Z219" s="22"/>
      <c r="AA219" s="22">
        <v>2.8000000000000001E-2</v>
      </c>
      <c r="AB219" s="17">
        <f t="shared" si="3"/>
        <v>4.5630000000000015</v>
      </c>
    </row>
    <row r="220" spans="1:28" x14ac:dyDescent="0.35">
      <c r="A220" s="18">
        <v>2023</v>
      </c>
      <c r="B220" s="21" t="s">
        <v>496</v>
      </c>
      <c r="C220" s="18" t="s">
        <v>74</v>
      </c>
      <c r="D220" s="21" t="s">
        <v>45</v>
      </c>
      <c r="E220" s="21" t="s">
        <v>165</v>
      </c>
      <c r="F220" s="21" t="s">
        <v>166</v>
      </c>
      <c r="G220" s="22">
        <v>345.81299999999999</v>
      </c>
      <c r="H220" s="22">
        <v>147.46</v>
      </c>
      <c r="I220" s="22">
        <v>493.27300000000002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213.107</v>
      </c>
      <c r="R220" s="22"/>
      <c r="S220" s="22"/>
      <c r="T220" s="22">
        <v>2.1560000000000001</v>
      </c>
      <c r="U220" s="22">
        <v>2.1560000000000001</v>
      </c>
      <c r="V220" s="22"/>
      <c r="W220" s="22"/>
      <c r="X220" s="22"/>
      <c r="Y220" s="22"/>
      <c r="Z220" s="22"/>
      <c r="AA220" s="22">
        <v>288.08199999999999</v>
      </c>
      <c r="AB220" s="17">
        <f t="shared" si="3"/>
        <v>0</v>
      </c>
    </row>
    <row r="221" spans="1:28" x14ac:dyDescent="0.35">
      <c r="A221" s="18">
        <v>2023</v>
      </c>
      <c r="B221" s="21" t="s">
        <v>497</v>
      </c>
      <c r="C221" s="18" t="s">
        <v>74</v>
      </c>
      <c r="D221" s="21" t="s">
        <v>498</v>
      </c>
      <c r="E221" s="21" t="s">
        <v>236</v>
      </c>
      <c r="F221" s="21" t="s">
        <v>237</v>
      </c>
      <c r="G221" s="22">
        <v>7.5140000000000002</v>
      </c>
      <c r="H221" s="22">
        <v>16.741</v>
      </c>
      <c r="I221" s="22">
        <v>24.254999999999999</v>
      </c>
      <c r="J221" s="22">
        <v>0</v>
      </c>
      <c r="K221" s="22">
        <v>0</v>
      </c>
      <c r="L221" s="22">
        <v>13.137</v>
      </c>
      <c r="M221" s="22">
        <v>0</v>
      </c>
      <c r="N221" s="22">
        <v>13.137</v>
      </c>
      <c r="O221" s="22">
        <v>0</v>
      </c>
      <c r="P221" s="22">
        <v>0</v>
      </c>
      <c r="Q221" s="22"/>
      <c r="R221" s="22">
        <v>7.33</v>
      </c>
      <c r="S221" s="22"/>
      <c r="T221" s="22"/>
      <c r="U221" s="22"/>
      <c r="V221" s="22"/>
      <c r="W221" s="22"/>
      <c r="X221" s="22"/>
      <c r="Y221" s="22"/>
      <c r="Z221" s="22"/>
      <c r="AA221" s="22">
        <v>7.0000000000000001E-3</v>
      </c>
      <c r="AB221" s="17">
        <f t="shared" si="3"/>
        <v>3.7809999999999984</v>
      </c>
    </row>
    <row r="222" spans="1:28" x14ac:dyDescent="0.35">
      <c r="A222" s="18">
        <v>2023</v>
      </c>
      <c r="B222" s="21" t="s">
        <v>499</v>
      </c>
      <c r="C222" s="18" t="s">
        <v>74</v>
      </c>
      <c r="D222" s="21" t="s">
        <v>500</v>
      </c>
      <c r="E222" s="21" t="s">
        <v>236</v>
      </c>
      <c r="F222" s="21" t="s">
        <v>237</v>
      </c>
      <c r="G222" s="22">
        <v>17.414999999999999</v>
      </c>
      <c r="H222" s="22">
        <v>1.369</v>
      </c>
      <c r="I222" s="22">
        <v>18.783999999999999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37.183999999999997</v>
      </c>
      <c r="R222" s="22"/>
      <c r="S222" s="22"/>
      <c r="T222" s="22"/>
      <c r="U222" s="22"/>
      <c r="V222" s="22"/>
      <c r="W222" s="22"/>
      <c r="X222" s="22"/>
      <c r="Y222" s="22"/>
      <c r="Z222" s="22"/>
      <c r="AA222" s="22">
        <v>1.2E-2</v>
      </c>
      <c r="AB222" s="17">
        <f t="shared" si="3"/>
        <v>0</v>
      </c>
    </row>
    <row r="223" spans="1:28" x14ac:dyDescent="0.35">
      <c r="A223" s="18">
        <v>2023</v>
      </c>
      <c r="B223" s="21" t="s">
        <v>501</v>
      </c>
      <c r="C223" s="18" t="s">
        <v>74</v>
      </c>
      <c r="D223" s="21" t="s">
        <v>502</v>
      </c>
      <c r="E223" s="21" t="s">
        <v>240</v>
      </c>
      <c r="F223" s="21" t="s">
        <v>241</v>
      </c>
      <c r="G223" s="22">
        <v>947.52800000000002</v>
      </c>
      <c r="H223" s="22">
        <v>0</v>
      </c>
      <c r="I223" s="22">
        <v>947.52800000000002</v>
      </c>
      <c r="J223" s="22">
        <v>0</v>
      </c>
      <c r="K223" s="22">
        <v>0</v>
      </c>
      <c r="L223" s="22">
        <v>12.5</v>
      </c>
      <c r="M223" s="22">
        <v>0</v>
      </c>
      <c r="N223" s="22">
        <v>12.5</v>
      </c>
      <c r="O223" s="22">
        <v>0</v>
      </c>
      <c r="P223" s="22">
        <v>0</v>
      </c>
      <c r="Q223" s="22">
        <v>124.41500000000001</v>
      </c>
      <c r="R223" s="22"/>
      <c r="S223" s="22"/>
      <c r="T223" s="22"/>
      <c r="U223" s="22"/>
      <c r="V223" s="22"/>
      <c r="W223" s="22"/>
      <c r="X223" s="22"/>
      <c r="Y223" s="22"/>
      <c r="Z223" s="22"/>
      <c r="AA223" s="22">
        <v>134.148</v>
      </c>
      <c r="AB223" s="17">
        <f t="shared" si="3"/>
        <v>676.46500000000003</v>
      </c>
    </row>
    <row r="224" spans="1:28" x14ac:dyDescent="0.35">
      <c r="A224" s="18">
        <v>2023</v>
      </c>
      <c r="B224" s="21" t="s">
        <v>503</v>
      </c>
      <c r="C224" s="18" t="s">
        <v>74</v>
      </c>
      <c r="D224" s="21" t="s">
        <v>504</v>
      </c>
      <c r="E224" s="21" t="s">
        <v>236</v>
      </c>
      <c r="F224" s="21" t="s">
        <v>237</v>
      </c>
      <c r="G224" s="22">
        <v>0.36799999999999999</v>
      </c>
      <c r="H224" s="22">
        <v>0</v>
      </c>
      <c r="I224" s="22">
        <v>0.36799999999999999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8.6999999999999994E-2</v>
      </c>
      <c r="R224" s="22"/>
      <c r="S224" s="22"/>
      <c r="T224" s="22"/>
      <c r="U224" s="22"/>
      <c r="V224" s="22"/>
      <c r="W224" s="22"/>
      <c r="X224" s="22"/>
      <c r="Y224" s="22"/>
      <c r="Z224" s="22"/>
      <c r="AA224" s="22">
        <v>0.22700000000000001</v>
      </c>
      <c r="AB224" s="17">
        <f t="shared" si="3"/>
        <v>5.400000000000002E-2</v>
      </c>
    </row>
    <row r="225" spans="1:28" x14ac:dyDescent="0.35">
      <c r="A225" s="10">
        <v>2023</v>
      </c>
      <c r="B225" s="11" t="s">
        <v>505</v>
      </c>
      <c r="C225" s="12"/>
      <c r="D225" s="13" t="s">
        <v>506</v>
      </c>
      <c r="E225" s="14" t="s">
        <v>507</v>
      </c>
      <c r="F225" s="23" t="s">
        <v>508</v>
      </c>
      <c r="G225" s="22">
        <v>105647.67</v>
      </c>
      <c r="H225" s="22">
        <v>32448.23</v>
      </c>
      <c r="I225" s="22">
        <v>138095.9</v>
      </c>
      <c r="J225" s="16"/>
      <c r="K225" s="16"/>
      <c r="L225" s="22">
        <v>50629.222999999998</v>
      </c>
      <c r="M225" s="22"/>
      <c r="N225" s="22">
        <v>50495.203000000001</v>
      </c>
      <c r="O225" s="22">
        <v>43.52</v>
      </c>
      <c r="P225" s="22">
        <v>90.5</v>
      </c>
      <c r="Q225" s="22">
        <v>5990.8509999999997</v>
      </c>
      <c r="R225" s="16"/>
      <c r="S225" s="16"/>
      <c r="T225" s="22">
        <v>70039.926000000007</v>
      </c>
      <c r="U225" s="22">
        <v>61330.970999999998</v>
      </c>
      <c r="V225" s="22">
        <v>8708.9549999999999</v>
      </c>
      <c r="W225" s="16"/>
      <c r="X225" s="16"/>
      <c r="Y225" s="16"/>
      <c r="Z225" s="22">
        <v>17.079999999999998</v>
      </c>
      <c r="AA225" s="22">
        <v>9378.4290000000001</v>
      </c>
      <c r="AB225" s="17">
        <f t="shared" si="3"/>
        <v>2040.3909999999942</v>
      </c>
    </row>
    <row r="226" spans="1:28" x14ac:dyDescent="0.35">
      <c r="A226" s="10">
        <v>2023</v>
      </c>
      <c r="B226" s="11" t="s">
        <v>509</v>
      </c>
      <c r="C226" s="12"/>
      <c r="D226" s="13" t="s">
        <v>510</v>
      </c>
      <c r="E226" s="14" t="s">
        <v>511</v>
      </c>
      <c r="F226" s="23" t="s">
        <v>512</v>
      </c>
      <c r="G226" s="22">
        <v>42938.105000000003</v>
      </c>
      <c r="H226" s="22">
        <v>33389.03</v>
      </c>
      <c r="I226" s="22">
        <v>76327.134999999995</v>
      </c>
      <c r="J226" s="16"/>
      <c r="K226" s="16"/>
      <c r="L226" s="22">
        <v>16717.363000000001</v>
      </c>
      <c r="M226" s="22"/>
      <c r="N226" s="22">
        <v>16668.419999999998</v>
      </c>
      <c r="O226" s="22">
        <v>26.343</v>
      </c>
      <c r="P226" s="22">
        <v>22.6</v>
      </c>
      <c r="Q226" s="22">
        <v>11599.36</v>
      </c>
      <c r="R226" s="16"/>
      <c r="S226" s="16"/>
      <c r="T226" s="22">
        <v>30506.466</v>
      </c>
      <c r="U226" s="22">
        <v>30506.466</v>
      </c>
      <c r="V226" s="16"/>
      <c r="W226" s="16"/>
      <c r="X226" s="16"/>
      <c r="Y226" s="16"/>
      <c r="Z226" s="16"/>
      <c r="AA226" s="22">
        <v>19693.333999999999</v>
      </c>
      <c r="AB226" s="17">
        <f t="shared" si="3"/>
        <v>0</v>
      </c>
    </row>
    <row r="227" spans="1:28" x14ac:dyDescent="0.35">
      <c r="A227" s="10">
        <v>2023</v>
      </c>
      <c r="B227" s="11" t="s">
        <v>513</v>
      </c>
      <c r="C227" s="12"/>
      <c r="D227" s="13" t="s">
        <v>514</v>
      </c>
      <c r="E227" s="14" t="s">
        <v>515</v>
      </c>
      <c r="F227" s="23" t="s">
        <v>516</v>
      </c>
      <c r="G227" s="22">
        <v>39002.582000000002</v>
      </c>
      <c r="H227" s="22">
        <v>1570.88</v>
      </c>
      <c r="I227" s="22">
        <v>40573.462</v>
      </c>
      <c r="J227" s="16"/>
      <c r="K227" s="16"/>
      <c r="L227" s="22">
        <v>929.62</v>
      </c>
      <c r="M227" s="22"/>
      <c r="N227" s="22">
        <v>929.62</v>
      </c>
      <c r="O227" s="22"/>
      <c r="P227" s="22"/>
      <c r="Q227" s="22">
        <v>530.31299999999999</v>
      </c>
      <c r="R227" s="16"/>
      <c r="S227" s="16"/>
      <c r="T227" s="22">
        <v>3336.3429999999998</v>
      </c>
      <c r="U227" s="22">
        <v>2454.9969999999998</v>
      </c>
      <c r="V227" s="22">
        <v>881.346</v>
      </c>
      <c r="W227" s="22"/>
      <c r="X227" s="22">
        <v>34772.374000000003</v>
      </c>
      <c r="Y227" s="16"/>
      <c r="Z227" s="22">
        <v>0.46600000000000003</v>
      </c>
      <c r="AA227" s="22">
        <v>576.16499999999996</v>
      </c>
      <c r="AB227" s="17">
        <f t="shared" si="3"/>
        <v>428.18099999999083</v>
      </c>
    </row>
    <row r="228" spans="1:28" x14ac:dyDescent="0.35">
      <c r="A228" s="10">
        <v>2023</v>
      </c>
      <c r="B228" s="11" t="s">
        <v>517</v>
      </c>
      <c r="C228" s="12"/>
      <c r="D228" s="13" t="s">
        <v>518</v>
      </c>
      <c r="E228" s="14" t="s">
        <v>519</v>
      </c>
      <c r="F228" s="13" t="s">
        <v>520</v>
      </c>
      <c r="G228" s="22">
        <v>8243.9230000000007</v>
      </c>
      <c r="H228" s="22">
        <v>9486.1229999999996</v>
      </c>
      <c r="I228" s="22">
        <v>17730.045999999998</v>
      </c>
      <c r="J228" s="16"/>
      <c r="K228" s="16"/>
      <c r="L228" s="22">
        <v>4812.2669999999998</v>
      </c>
      <c r="M228" s="22"/>
      <c r="N228" s="22">
        <v>4786.1409999999996</v>
      </c>
      <c r="O228" s="22">
        <v>25.853000000000002</v>
      </c>
      <c r="P228" s="22">
        <v>0.27300000000000002</v>
      </c>
      <c r="Q228" s="16"/>
      <c r="R228" s="16"/>
      <c r="S228" s="16"/>
      <c r="T228" s="22">
        <v>11238.691999999999</v>
      </c>
      <c r="U228" s="22">
        <v>11238.691999999999</v>
      </c>
      <c r="V228" s="16"/>
      <c r="W228" s="16"/>
      <c r="X228" s="16"/>
      <c r="Y228" s="16"/>
      <c r="Z228" s="16"/>
      <c r="AA228" s="22">
        <v>1215.509</v>
      </c>
      <c r="AB228" s="17">
        <f t="shared" si="3"/>
        <v>463.57799999999952</v>
      </c>
    </row>
    <row r="229" spans="1:28" x14ac:dyDescent="0.35">
      <c r="A229" s="10">
        <v>2023</v>
      </c>
      <c r="B229" s="11" t="s">
        <v>521</v>
      </c>
      <c r="C229" s="12"/>
      <c r="D229" s="13" t="s">
        <v>522</v>
      </c>
      <c r="E229" s="14" t="s">
        <v>523</v>
      </c>
      <c r="F229" s="13" t="s">
        <v>524</v>
      </c>
      <c r="G229" s="22">
        <v>318.19200000000001</v>
      </c>
      <c r="H229" s="22">
        <v>3175.6790000000001</v>
      </c>
      <c r="I229" s="22">
        <v>3493.8710000000001</v>
      </c>
      <c r="J229" s="16"/>
      <c r="K229" s="16"/>
      <c r="L229" s="22">
        <v>2313.41</v>
      </c>
      <c r="M229" s="22"/>
      <c r="N229" s="22">
        <v>2313.41</v>
      </c>
      <c r="O229" s="22"/>
      <c r="P229" s="22"/>
      <c r="Q229" s="22">
        <v>482.78</v>
      </c>
      <c r="R229" s="16"/>
      <c r="S229" s="16"/>
      <c r="T229" s="22">
        <v>16.302</v>
      </c>
      <c r="U229" s="22">
        <v>16.302</v>
      </c>
      <c r="V229" s="16"/>
      <c r="W229" s="16"/>
      <c r="X229" s="16"/>
      <c r="Y229" s="16"/>
      <c r="Z229" s="16"/>
      <c r="AA229" s="22">
        <v>924.28</v>
      </c>
      <c r="AB229" s="17">
        <f t="shared" si="3"/>
        <v>0</v>
      </c>
    </row>
    <row r="230" spans="1:28" x14ac:dyDescent="0.35">
      <c r="A230" s="10">
        <v>2023</v>
      </c>
      <c r="B230" s="11" t="s">
        <v>525</v>
      </c>
      <c r="C230" s="12"/>
      <c r="D230" s="13" t="s">
        <v>526</v>
      </c>
      <c r="E230" s="14" t="s">
        <v>523</v>
      </c>
      <c r="F230" s="13" t="s">
        <v>524</v>
      </c>
      <c r="G230" s="22">
        <v>5554.12</v>
      </c>
      <c r="H230" s="22">
        <v>4.0289999999999999</v>
      </c>
      <c r="I230" s="22">
        <v>5558.1490000000003</v>
      </c>
      <c r="J230" s="22">
        <v>40.26</v>
      </c>
      <c r="K230" s="16"/>
      <c r="L230" s="16"/>
      <c r="M230" s="16"/>
      <c r="N230" s="16"/>
      <c r="O230" s="16"/>
      <c r="P230" s="16"/>
      <c r="Q230" s="22">
        <v>0.81</v>
      </c>
      <c r="R230" s="16"/>
      <c r="S230" s="16"/>
      <c r="T230" s="16"/>
      <c r="U230" s="16"/>
      <c r="V230" s="16"/>
      <c r="W230" s="16"/>
      <c r="X230" s="16"/>
      <c r="Y230" s="16"/>
      <c r="Z230" s="16"/>
      <c r="AA230" s="22">
        <v>5535.6509999999998</v>
      </c>
      <c r="AB230" s="17">
        <f t="shared" si="3"/>
        <v>0</v>
      </c>
    </row>
    <row r="231" spans="1:28" x14ac:dyDescent="0.35">
      <c r="A231" s="10">
        <v>2023</v>
      </c>
      <c r="B231" s="11" t="s">
        <v>527</v>
      </c>
      <c r="C231" s="12"/>
      <c r="D231" s="13" t="s">
        <v>528</v>
      </c>
      <c r="E231" s="14" t="s">
        <v>529</v>
      </c>
      <c r="F231" s="23" t="s">
        <v>530</v>
      </c>
      <c r="G231" s="22">
        <v>14767.36</v>
      </c>
      <c r="H231" s="22">
        <v>46583.921000000002</v>
      </c>
      <c r="I231" s="22">
        <v>61351.281000000003</v>
      </c>
      <c r="J231" s="16"/>
      <c r="K231" s="16"/>
      <c r="L231" s="22">
        <v>16092.9</v>
      </c>
      <c r="M231" s="22"/>
      <c r="N231" s="22">
        <v>16092.9</v>
      </c>
      <c r="O231" s="16"/>
      <c r="P231" s="16"/>
      <c r="Q231" s="16"/>
      <c r="R231" s="16"/>
      <c r="S231" s="16"/>
      <c r="T231" s="22">
        <v>42622.504999999997</v>
      </c>
      <c r="U231" s="22">
        <v>42622.504999999997</v>
      </c>
      <c r="V231" s="16"/>
      <c r="W231" s="16"/>
      <c r="X231" s="16"/>
      <c r="Y231" s="16"/>
      <c r="Z231" s="16"/>
      <c r="AA231" s="22">
        <v>2623.482</v>
      </c>
      <c r="AB231" s="17">
        <f t="shared" si="3"/>
        <v>12.394000000003871</v>
      </c>
    </row>
    <row r="232" spans="1:28" x14ac:dyDescent="0.35">
      <c r="A232" s="10">
        <v>2023</v>
      </c>
      <c r="B232" s="11" t="s">
        <v>531</v>
      </c>
      <c r="C232" s="12"/>
      <c r="D232" s="13" t="s">
        <v>532</v>
      </c>
      <c r="E232" s="14" t="s">
        <v>146</v>
      </c>
      <c r="F232" s="13" t="s">
        <v>147</v>
      </c>
      <c r="G232" s="16">
        <v>0</v>
      </c>
      <c r="H232" s="22">
        <v>8.7460000000000004</v>
      </c>
      <c r="I232" s="22">
        <v>8.7460000000000004</v>
      </c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22">
        <v>8.2789999999999999</v>
      </c>
      <c r="AB232" s="17">
        <f t="shared" si="3"/>
        <v>0.46700000000000053</v>
      </c>
    </row>
    <row r="233" spans="1:28" x14ac:dyDescent="0.35">
      <c r="A233" s="10">
        <v>2023</v>
      </c>
      <c r="B233" s="11" t="s">
        <v>533</v>
      </c>
      <c r="C233" s="12" t="s">
        <v>74</v>
      </c>
      <c r="D233" s="13" t="s">
        <v>534</v>
      </c>
      <c r="E233" s="14" t="s">
        <v>535</v>
      </c>
      <c r="F233" s="13" t="s">
        <v>536</v>
      </c>
      <c r="G233" s="22">
        <v>1460.0340000000001</v>
      </c>
      <c r="H233" s="22">
        <v>453.11399999999998</v>
      </c>
      <c r="I233" s="22">
        <v>1913.1479999999999</v>
      </c>
      <c r="J233" s="22">
        <v>81.171000000000006</v>
      </c>
      <c r="K233" s="22"/>
      <c r="L233" s="22">
        <v>7.5</v>
      </c>
      <c r="M233" s="22">
        <v>7.5</v>
      </c>
      <c r="N233" s="22"/>
      <c r="O233" s="22"/>
      <c r="P233" s="22"/>
      <c r="Q233" s="22">
        <v>326.238</v>
      </c>
      <c r="R233" s="16"/>
      <c r="S233" s="16"/>
      <c r="T233" s="22">
        <v>4.5</v>
      </c>
      <c r="U233" s="22">
        <v>4.5</v>
      </c>
      <c r="V233" s="16"/>
      <c r="W233" s="16"/>
      <c r="X233" s="16"/>
      <c r="Y233" s="16"/>
      <c r="Z233" s="22">
        <v>69.144999999999996</v>
      </c>
      <c r="AA233" s="22">
        <v>1452.26</v>
      </c>
      <c r="AB233" s="17">
        <f t="shared" si="3"/>
        <v>0</v>
      </c>
    </row>
    <row r="234" spans="1:28" x14ac:dyDescent="0.35">
      <c r="A234" s="10">
        <v>2023</v>
      </c>
      <c r="B234" s="11" t="s">
        <v>537</v>
      </c>
      <c r="C234" s="12" t="s">
        <v>74</v>
      </c>
      <c r="D234" s="13" t="s">
        <v>538</v>
      </c>
      <c r="E234" s="14" t="s">
        <v>539</v>
      </c>
      <c r="F234" s="13" t="s">
        <v>540</v>
      </c>
      <c r="G234" s="22">
        <v>124.49299999999999</v>
      </c>
      <c r="H234" s="22">
        <v>2E-3</v>
      </c>
      <c r="I234" s="22">
        <v>124.495</v>
      </c>
      <c r="J234" s="16"/>
      <c r="K234" s="16"/>
      <c r="L234" s="16"/>
      <c r="M234" s="16"/>
      <c r="N234" s="16"/>
      <c r="O234" s="16"/>
      <c r="P234" s="16"/>
      <c r="Q234" s="16"/>
      <c r="R234" s="22">
        <v>6.3710000000000004</v>
      </c>
      <c r="S234" s="16"/>
      <c r="T234" s="16"/>
      <c r="U234" s="16"/>
      <c r="V234" s="16"/>
      <c r="W234" s="16"/>
      <c r="X234" s="16"/>
      <c r="Y234" s="16"/>
      <c r="Z234" s="16"/>
      <c r="AA234" s="22">
        <v>120.107</v>
      </c>
      <c r="AB234" s="17">
        <f t="shared" si="3"/>
        <v>0</v>
      </c>
    </row>
    <row r="235" spans="1:28" x14ac:dyDescent="0.35">
      <c r="A235" s="18">
        <v>2023</v>
      </c>
      <c r="B235" s="21" t="s">
        <v>541</v>
      </c>
      <c r="C235" s="18" t="s">
        <v>74</v>
      </c>
      <c r="D235" s="21" t="s">
        <v>542</v>
      </c>
      <c r="E235" s="21" t="s">
        <v>228</v>
      </c>
      <c r="F235" s="21" t="s">
        <v>229</v>
      </c>
      <c r="G235" s="22">
        <v>1892.8220899999999</v>
      </c>
      <c r="H235" s="22">
        <v>326.7448</v>
      </c>
      <c r="I235" s="22">
        <v>2219.5668900000001</v>
      </c>
      <c r="J235" s="22">
        <v>0</v>
      </c>
      <c r="K235" s="22">
        <v>0</v>
      </c>
      <c r="L235" s="22">
        <v>1.04</v>
      </c>
      <c r="M235" s="22">
        <v>1.04</v>
      </c>
      <c r="N235" s="22">
        <v>0</v>
      </c>
      <c r="O235" s="22">
        <v>0</v>
      </c>
      <c r="P235" s="22">
        <v>0</v>
      </c>
      <c r="Q235" s="22">
        <v>1673.98</v>
      </c>
      <c r="R235" s="22"/>
      <c r="S235" s="22"/>
      <c r="T235" s="22"/>
      <c r="U235" s="22"/>
      <c r="V235" s="22"/>
      <c r="W235" s="22"/>
      <c r="X235" s="22"/>
      <c r="Y235" s="22"/>
      <c r="Z235" s="22"/>
      <c r="AA235" s="22">
        <v>727.97500000000002</v>
      </c>
      <c r="AB235" s="17">
        <f t="shared" si="3"/>
        <v>0</v>
      </c>
    </row>
    <row r="236" spans="1:28" x14ac:dyDescent="0.35">
      <c r="A236" s="10">
        <v>2023</v>
      </c>
      <c r="B236" s="11" t="s">
        <v>543</v>
      </c>
      <c r="C236" s="12"/>
      <c r="D236" s="13" t="s">
        <v>544</v>
      </c>
      <c r="E236" s="14" t="s">
        <v>228</v>
      </c>
      <c r="F236" s="13" t="s">
        <v>229</v>
      </c>
      <c r="G236" s="16">
        <v>789.28700000000003</v>
      </c>
      <c r="H236" s="16">
        <v>631.28399999999999</v>
      </c>
      <c r="I236" s="16">
        <v>1420.5709999999999</v>
      </c>
      <c r="J236" s="16">
        <v>18.07</v>
      </c>
      <c r="K236" s="16"/>
      <c r="L236" s="16"/>
      <c r="M236" s="16"/>
      <c r="N236" s="16"/>
      <c r="O236" s="16"/>
      <c r="P236" s="16"/>
      <c r="Q236" s="16">
        <v>218.827</v>
      </c>
      <c r="R236" s="16"/>
      <c r="S236" s="16"/>
      <c r="T236" s="16"/>
      <c r="U236" s="16"/>
      <c r="V236" s="16"/>
      <c r="W236" s="16"/>
      <c r="X236" s="16"/>
      <c r="Y236" s="16"/>
      <c r="Z236" s="16"/>
      <c r="AA236" s="16">
        <v>1254.491</v>
      </c>
      <c r="AB236" s="17">
        <f t="shared" si="3"/>
        <v>0</v>
      </c>
    </row>
    <row r="237" spans="1:28" x14ac:dyDescent="0.35">
      <c r="A237" s="10">
        <v>2023</v>
      </c>
      <c r="B237" s="11" t="s">
        <v>545</v>
      </c>
      <c r="C237" s="12"/>
      <c r="D237" s="13" t="s">
        <v>546</v>
      </c>
      <c r="E237" s="14" t="s">
        <v>547</v>
      </c>
      <c r="F237" s="13" t="s">
        <v>548</v>
      </c>
      <c r="G237" s="16">
        <v>35061.033000000003</v>
      </c>
      <c r="H237" s="16">
        <v>301.57299999999998</v>
      </c>
      <c r="I237" s="16">
        <v>35362.606</v>
      </c>
      <c r="J237" s="16"/>
      <c r="K237" s="16"/>
      <c r="L237" s="16">
        <v>18831.599999999999</v>
      </c>
      <c r="M237" s="16"/>
      <c r="N237" s="16">
        <v>18831.599999999999</v>
      </c>
      <c r="O237" s="16"/>
      <c r="P237" s="16"/>
      <c r="Q237" s="16">
        <v>1082.4704999999999</v>
      </c>
      <c r="R237" s="16"/>
      <c r="S237" s="16"/>
      <c r="T237" s="16">
        <v>10483.067999999999</v>
      </c>
      <c r="U237" s="16">
        <v>10483.067999999999</v>
      </c>
      <c r="V237" s="16"/>
      <c r="W237" s="16"/>
      <c r="X237" s="16"/>
      <c r="Y237" s="16"/>
      <c r="Z237" s="16">
        <v>491.23500000000001</v>
      </c>
      <c r="AA237" s="16">
        <v>5230.2809999999999</v>
      </c>
      <c r="AB237" s="17">
        <f t="shared" si="3"/>
        <v>0</v>
      </c>
    </row>
    <row r="238" spans="1:28" x14ac:dyDescent="0.35">
      <c r="A238" s="18">
        <v>2023</v>
      </c>
      <c r="B238" s="21" t="s">
        <v>549</v>
      </c>
      <c r="C238" s="18" t="s">
        <v>74</v>
      </c>
      <c r="D238" s="21" t="s">
        <v>550</v>
      </c>
      <c r="E238" s="21" t="s">
        <v>551</v>
      </c>
      <c r="F238" s="21" t="s">
        <v>552</v>
      </c>
      <c r="G238" s="22">
        <v>39056.193599999999</v>
      </c>
      <c r="H238" s="22">
        <v>1.01</v>
      </c>
      <c r="I238" s="22">
        <v>39057.203600000001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>
        <v>39471.979850000003</v>
      </c>
      <c r="AB238" s="17">
        <f t="shared" si="3"/>
        <v>0</v>
      </c>
    </row>
    <row r="239" spans="1:28" x14ac:dyDescent="0.35">
      <c r="A239" s="18">
        <v>2023</v>
      </c>
      <c r="B239" s="21" t="s">
        <v>553</v>
      </c>
      <c r="C239" s="18" t="s">
        <v>53</v>
      </c>
      <c r="D239" s="21" t="s">
        <v>554</v>
      </c>
      <c r="E239" s="21" t="s">
        <v>551</v>
      </c>
      <c r="F239" s="21" t="s">
        <v>552</v>
      </c>
      <c r="G239" s="22">
        <v>4608.3715000000002</v>
      </c>
      <c r="H239" s="22">
        <v>1334.3456000000001</v>
      </c>
      <c r="I239" s="22">
        <v>5942.7170999999998</v>
      </c>
      <c r="J239" s="22">
        <v>0</v>
      </c>
      <c r="K239" s="22">
        <v>0</v>
      </c>
      <c r="L239" s="22">
        <v>565.06299999999999</v>
      </c>
      <c r="M239" s="22">
        <v>0</v>
      </c>
      <c r="N239" s="22">
        <v>565.06299999999999</v>
      </c>
      <c r="O239" s="22">
        <v>0</v>
      </c>
      <c r="P239" s="22">
        <v>0</v>
      </c>
      <c r="Q239" s="22"/>
      <c r="R239" s="22"/>
      <c r="S239" s="22"/>
      <c r="T239" s="22"/>
      <c r="U239" s="22"/>
      <c r="V239" s="22"/>
      <c r="W239" s="22"/>
      <c r="X239" s="22"/>
      <c r="Y239" s="22"/>
      <c r="Z239" s="22">
        <v>432.85</v>
      </c>
      <c r="AA239" s="22">
        <v>4402.5047999999997</v>
      </c>
      <c r="AB239" s="17">
        <f t="shared" si="3"/>
        <v>542.29929999999968</v>
      </c>
    </row>
    <row r="240" spans="1:28" x14ac:dyDescent="0.35">
      <c r="A240" s="18">
        <v>2023</v>
      </c>
      <c r="B240" s="21" t="s">
        <v>555</v>
      </c>
      <c r="C240" s="18" t="s">
        <v>74</v>
      </c>
      <c r="D240" s="21" t="s">
        <v>556</v>
      </c>
      <c r="E240" s="21" t="s">
        <v>557</v>
      </c>
      <c r="F240" s="21" t="s">
        <v>558</v>
      </c>
      <c r="G240" s="22">
        <v>508.20708000000002</v>
      </c>
      <c r="H240" s="22">
        <v>6.7071420000000002</v>
      </c>
      <c r="I240" s="22">
        <v>514.914222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/>
      <c r="R240" s="22"/>
      <c r="S240" s="22"/>
      <c r="T240" s="22">
        <v>110.473</v>
      </c>
      <c r="U240" s="22">
        <v>110.473</v>
      </c>
      <c r="V240" s="22"/>
      <c r="W240" s="22"/>
      <c r="X240" s="22"/>
      <c r="Y240" s="22"/>
      <c r="Z240" s="22"/>
      <c r="AA240" s="22">
        <v>296.87299999999999</v>
      </c>
      <c r="AB240" s="17">
        <f t="shared" si="3"/>
        <v>107.56822199999999</v>
      </c>
    </row>
    <row r="241" spans="1:28" x14ac:dyDescent="0.35">
      <c r="A241" s="18">
        <v>2023</v>
      </c>
      <c r="B241" s="21" t="s">
        <v>559</v>
      </c>
      <c r="C241" s="18" t="s">
        <v>74</v>
      </c>
      <c r="D241" s="21" t="s">
        <v>560</v>
      </c>
      <c r="E241" s="21" t="s">
        <v>557</v>
      </c>
      <c r="F241" s="21" t="s">
        <v>558</v>
      </c>
      <c r="G241" s="22">
        <v>1.2849999999999999</v>
      </c>
      <c r="H241" s="22">
        <v>0</v>
      </c>
      <c r="I241" s="22">
        <v>1.2849999999999999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17">
        <f t="shared" si="3"/>
        <v>1.2849999999999999</v>
      </c>
    </row>
    <row r="242" spans="1:28" x14ac:dyDescent="0.35">
      <c r="A242" s="18">
        <v>2023</v>
      </c>
      <c r="B242" s="21" t="s">
        <v>561</v>
      </c>
      <c r="C242" s="18" t="s">
        <v>74</v>
      </c>
      <c r="D242" s="21" t="s">
        <v>562</v>
      </c>
      <c r="E242" s="21" t="s">
        <v>557</v>
      </c>
      <c r="F242" s="21" t="s">
        <v>558</v>
      </c>
      <c r="G242" s="22">
        <v>0</v>
      </c>
      <c r="H242" s="22">
        <v>0.1011</v>
      </c>
      <c r="I242" s="22">
        <v>0.1011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/>
      <c r="R242" s="22">
        <v>4.8000000000000001E-2</v>
      </c>
      <c r="S242" s="22"/>
      <c r="T242" s="22"/>
      <c r="U242" s="22"/>
      <c r="V242" s="22"/>
      <c r="W242" s="22"/>
      <c r="X242" s="22"/>
      <c r="Y242" s="22"/>
      <c r="Z242" s="22"/>
      <c r="AA242" s="22">
        <v>0.22900000000000001</v>
      </c>
      <c r="AB242" s="17">
        <f t="shared" si="3"/>
        <v>0</v>
      </c>
    </row>
    <row r="243" spans="1:28" x14ac:dyDescent="0.35">
      <c r="A243" s="18">
        <v>2023</v>
      </c>
      <c r="B243" s="21" t="s">
        <v>563</v>
      </c>
      <c r="C243" s="18" t="s">
        <v>74</v>
      </c>
      <c r="D243" s="21" t="s">
        <v>564</v>
      </c>
      <c r="E243" s="21" t="s">
        <v>539</v>
      </c>
      <c r="F243" s="21" t="s">
        <v>540</v>
      </c>
      <c r="G243" s="22">
        <v>0.158</v>
      </c>
      <c r="H243" s="22">
        <v>0</v>
      </c>
      <c r="I243" s="22">
        <v>0.158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>
        <v>1.2E-2</v>
      </c>
      <c r="AB243" s="17">
        <f t="shared" si="3"/>
        <v>0.14599999999999999</v>
      </c>
    </row>
    <row r="244" spans="1:28" x14ac:dyDescent="0.35">
      <c r="A244" s="18">
        <v>2023</v>
      </c>
      <c r="B244" s="21" t="s">
        <v>565</v>
      </c>
      <c r="C244" s="18" t="s">
        <v>53</v>
      </c>
      <c r="D244" s="21" t="s">
        <v>566</v>
      </c>
      <c r="E244" s="21" t="s">
        <v>557</v>
      </c>
      <c r="F244" s="21" t="s">
        <v>558</v>
      </c>
      <c r="G244" s="22">
        <v>130.1799</v>
      </c>
      <c r="H244" s="22">
        <v>2.4728870000000001</v>
      </c>
      <c r="I244" s="22">
        <v>132.65278699999999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/>
      <c r="R244" s="22"/>
      <c r="S244" s="22"/>
      <c r="T244" s="22">
        <v>10.484999999999999</v>
      </c>
      <c r="U244" s="22">
        <v>10.484999999999999</v>
      </c>
      <c r="V244" s="22"/>
      <c r="W244" s="22"/>
      <c r="X244" s="22"/>
      <c r="Y244" s="22"/>
      <c r="Z244" s="22"/>
      <c r="AA244" s="22">
        <v>137.779</v>
      </c>
      <c r="AB244" s="17">
        <f t="shared" si="3"/>
        <v>0</v>
      </c>
    </row>
    <row r="245" spans="1:28" x14ac:dyDescent="0.35">
      <c r="A245" s="18">
        <v>2023</v>
      </c>
      <c r="B245" s="21" t="s">
        <v>567</v>
      </c>
      <c r="C245" s="18" t="s">
        <v>74</v>
      </c>
      <c r="D245" s="21" t="s">
        <v>568</v>
      </c>
      <c r="E245" s="21" t="s">
        <v>141</v>
      </c>
      <c r="F245" s="21" t="s">
        <v>142</v>
      </c>
      <c r="G245" s="22">
        <v>16.147600000000001</v>
      </c>
      <c r="H245" s="22">
        <v>2.1602239999999999</v>
      </c>
      <c r="I245" s="22">
        <v>18.307824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/>
      <c r="R245" s="22">
        <v>18.134</v>
      </c>
      <c r="S245" s="22"/>
      <c r="T245" s="22"/>
      <c r="U245" s="22"/>
      <c r="V245" s="22"/>
      <c r="W245" s="22"/>
      <c r="X245" s="22"/>
      <c r="Y245" s="22"/>
      <c r="Z245" s="22"/>
      <c r="AA245" s="22">
        <v>7.4999999999999997E-2</v>
      </c>
      <c r="AB245" s="17">
        <f t="shared" si="3"/>
        <v>9.8823999999999759E-2</v>
      </c>
    </row>
    <row r="246" spans="1:28" x14ac:dyDescent="0.35">
      <c r="A246" s="18">
        <v>2023</v>
      </c>
      <c r="B246" s="21" t="s">
        <v>569</v>
      </c>
      <c r="C246" s="18" t="s">
        <v>74</v>
      </c>
      <c r="D246" s="21" t="s">
        <v>570</v>
      </c>
      <c r="E246" s="21" t="s">
        <v>141</v>
      </c>
      <c r="F246" s="21" t="s">
        <v>142</v>
      </c>
      <c r="G246" s="22">
        <v>312.84679999999997</v>
      </c>
      <c r="H246" s="22">
        <v>33.405608999999998</v>
      </c>
      <c r="I246" s="22">
        <v>346.252409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/>
      <c r="R246" s="22">
        <v>362.56099999999998</v>
      </c>
      <c r="S246" s="22"/>
      <c r="T246" s="22">
        <v>0.7</v>
      </c>
      <c r="U246" s="22">
        <v>0.7</v>
      </c>
      <c r="V246" s="22"/>
      <c r="W246" s="22"/>
      <c r="X246" s="22"/>
      <c r="Y246" s="22"/>
      <c r="Z246" s="22"/>
      <c r="AA246" s="22">
        <v>80.334000000000003</v>
      </c>
      <c r="AB246" s="17">
        <f t="shared" si="3"/>
        <v>0</v>
      </c>
    </row>
    <row r="247" spans="1:28" x14ac:dyDescent="0.35">
      <c r="A247" s="18">
        <v>2023</v>
      </c>
      <c r="B247" s="21" t="s">
        <v>571</v>
      </c>
      <c r="C247" s="18" t="s">
        <v>53</v>
      </c>
      <c r="D247" s="21" t="s">
        <v>572</v>
      </c>
      <c r="E247" s="21" t="s">
        <v>141</v>
      </c>
      <c r="F247" s="21" t="s">
        <v>142</v>
      </c>
      <c r="G247" s="22">
        <v>2E-3</v>
      </c>
      <c r="H247" s="22">
        <v>0.1079</v>
      </c>
      <c r="I247" s="22">
        <v>0.1099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>
        <v>0.98399999999999999</v>
      </c>
      <c r="AB247" s="17">
        <f t="shared" si="3"/>
        <v>0</v>
      </c>
    </row>
    <row r="248" spans="1:28" x14ac:dyDescent="0.35">
      <c r="A248" s="18">
        <v>2023</v>
      </c>
      <c r="B248" s="21" t="s">
        <v>573</v>
      </c>
      <c r="C248" s="18" t="s">
        <v>53</v>
      </c>
      <c r="D248" s="21" t="s">
        <v>574</v>
      </c>
      <c r="E248" s="21" t="s">
        <v>557</v>
      </c>
      <c r="F248" s="21" t="s">
        <v>558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17">
        <f t="shared" si="3"/>
        <v>0</v>
      </c>
    </row>
    <row r="249" spans="1:28" x14ac:dyDescent="0.35">
      <c r="A249" s="10">
        <v>2023</v>
      </c>
      <c r="B249" s="11" t="s">
        <v>575</v>
      </c>
      <c r="C249" s="12"/>
      <c r="D249" s="13" t="s">
        <v>576</v>
      </c>
      <c r="E249" s="14" t="s">
        <v>413</v>
      </c>
      <c r="F249" s="13" t="s">
        <v>414</v>
      </c>
      <c r="G249" s="16">
        <v>101955.06200000001</v>
      </c>
      <c r="H249" s="16">
        <v>16871.954000000002</v>
      </c>
      <c r="I249" s="16">
        <v>118827.016</v>
      </c>
      <c r="J249" s="16"/>
      <c r="K249" s="16"/>
      <c r="L249" s="16">
        <v>67472.842999999993</v>
      </c>
      <c r="M249" s="16"/>
      <c r="N249" s="16">
        <v>67002.792000000001</v>
      </c>
      <c r="O249" s="16">
        <v>277.37800000000004</v>
      </c>
      <c r="P249" s="16">
        <v>192.673</v>
      </c>
      <c r="Q249" s="16"/>
      <c r="R249" s="16"/>
      <c r="S249" s="16"/>
      <c r="T249" s="16">
        <v>5160.3090000000002</v>
      </c>
      <c r="U249" s="16">
        <v>5160.3090000000002</v>
      </c>
      <c r="V249" s="16"/>
      <c r="W249" s="16"/>
      <c r="X249" s="16"/>
      <c r="Y249" s="16"/>
      <c r="Z249" s="16">
        <v>14.8</v>
      </c>
      <c r="AA249" s="16">
        <v>53066.131000000001</v>
      </c>
      <c r="AB249" s="17">
        <f t="shared" si="3"/>
        <v>0</v>
      </c>
    </row>
    <row r="250" spans="1:28" x14ac:dyDescent="0.35">
      <c r="A250" s="10">
        <v>2023</v>
      </c>
      <c r="B250" s="11" t="s">
        <v>577</v>
      </c>
      <c r="C250" s="12"/>
      <c r="D250" s="13" t="s">
        <v>578</v>
      </c>
      <c r="E250" s="14" t="s">
        <v>419</v>
      </c>
      <c r="F250" s="13" t="s">
        <v>420</v>
      </c>
      <c r="G250" s="16">
        <v>4454.9459999999999</v>
      </c>
      <c r="H250" s="16">
        <v>1722.248</v>
      </c>
      <c r="I250" s="16">
        <v>6177.1940000000004</v>
      </c>
      <c r="J250" s="16"/>
      <c r="K250" s="16"/>
      <c r="L250" s="16">
        <v>4681.625</v>
      </c>
      <c r="M250" s="16"/>
      <c r="N250" s="16">
        <v>2605.741</v>
      </c>
      <c r="O250" s="16">
        <v>1943.5350000000001</v>
      </c>
      <c r="P250" s="16">
        <v>132.34899999999999</v>
      </c>
      <c r="Q250" s="16"/>
      <c r="R250" s="16"/>
      <c r="S250" s="16"/>
      <c r="T250" s="16">
        <v>4.8600000000000003</v>
      </c>
      <c r="U250" s="16">
        <v>4.8600000000000003</v>
      </c>
      <c r="V250" s="16"/>
      <c r="W250" s="16"/>
      <c r="X250" s="16"/>
      <c r="Y250" s="16"/>
      <c r="Z250" s="16">
        <v>0.76800000000000002</v>
      </c>
      <c r="AA250" s="16">
        <v>1601.6610000000001</v>
      </c>
      <c r="AB250" s="17">
        <f t="shared" si="3"/>
        <v>0</v>
      </c>
    </row>
    <row r="251" spans="1:28" x14ac:dyDescent="0.35">
      <c r="A251" s="18">
        <v>2023</v>
      </c>
      <c r="B251" s="21" t="s">
        <v>579</v>
      </c>
      <c r="C251" s="18" t="s">
        <v>53</v>
      </c>
      <c r="D251" s="21" t="s">
        <v>580</v>
      </c>
      <c r="E251" s="21" t="s">
        <v>63</v>
      </c>
      <c r="F251" s="21" t="s">
        <v>64</v>
      </c>
      <c r="G251" s="22">
        <v>3074.8703999999998</v>
      </c>
      <c r="H251" s="22">
        <v>998.48053400000003</v>
      </c>
      <c r="I251" s="22">
        <v>4073.3509340000001</v>
      </c>
      <c r="J251" s="22">
        <v>1359.98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91.02</v>
      </c>
      <c r="R251" s="22"/>
      <c r="S251" s="22"/>
      <c r="T251" s="22">
        <v>8.0920000000000005</v>
      </c>
      <c r="U251" s="22">
        <v>8.0920000000000005</v>
      </c>
      <c r="V251" s="22"/>
      <c r="W251" s="22"/>
      <c r="X251" s="22"/>
      <c r="Y251" s="22"/>
      <c r="Z251" s="22">
        <v>1</v>
      </c>
      <c r="AA251" s="22">
        <v>2620.5174000000002</v>
      </c>
      <c r="AB251" s="17">
        <f t="shared" si="3"/>
        <v>0</v>
      </c>
    </row>
    <row r="252" spans="1:28" x14ac:dyDescent="0.35">
      <c r="A252" s="18">
        <v>2023</v>
      </c>
      <c r="B252" s="21" t="s">
        <v>581</v>
      </c>
      <c r="C252" s="18" t="s">
        <v>53</v>
      </c>
      <c r="D252" s="21" t="s">
        <v>582</v>
      </c>
      <c r="E252" s="21" t="s">
        <v>386</v>
      </c>
      <c r="F252" s="21" t="s">
        <v>387</v>
      </c>
      <c r="G252" s="22">
        <v>1473.1479999999999</v>
      </c>
      <c r="H252" s="22">
        <v>53.896433999999999</v>
      </c>
      <c r="I252" s="22">
        <v>1527.0444339999999</v>
      </c>
      <c r="J252" s="22">
        <v>257.69200000000001</v>
      </c>
      <c r="K252" s="22">
        <v>0</v>
      </c>
      <c r="L252" s="22">
        <v>48.3</v>
      </c>
      <c r="M252" s="22">
        <v>0</v>
      </c>
      <c r="N252" s="22">
        <v>48.3</v>
      </c>
      <c r="O252" s="22">
        <v>0</v>
      </c>
      <c r="P252" s="22">
        <v>0</v>
      </c>
      <c r="Q252" s="22"/>
      <c r="R252" s="22"/>
      <c r="S252" s="22"/>
      <c r="T252" s="22">
        <v>950.476</v>
      </c>
      <c r="U252" s="22">
        <v>950.476</v>
      </c>
      <c r="V252" s="22"/>
      <c r="W252" s="22"/>
      <c r="X252" s="22"/>
      <c r="Y252" s="22"/>
      <c r="Z252" s="22"/>
      <c r="AA252" s="22">
        <v>423.404</v>
      </c>
      <c r="AB252" s="17">
        <f t="shared" si="3"/>
        <v>0</v>
      </c>
    </row>
    <row r="253" spans="1:28" x14ac:dyDescent="0.35">
      <c r="A253" s="18">
        <v>2023</v>
      </c>
      <c r="B253" s="21" t="s">
        <v>583</v>
      </c>
      <c r="C253" s="18" t="s">
        <v>74</v>
      </c>
      <c r="D253" s="21" t="s">
        <v>584</v>
      </c>
      <c r="E253" s="21" t="s">
        <v>557</v>
      </c>
      <c r="F253" s="21" t="s">
        <v>558</v>
      </c>
      <c r="G253" s="22">
        <v>1617.39337</v>
      </c>
      <c r="H253" s="22">
        <v>30.044926</v>
      </c>
      <c r="I253" s="22">
        <v>1647.438296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94.409000000000006</v>
      </c>
      <c r="R253" s="22"/>
      <c r="S253" s="22"/>
      <c r="T253" s="22">
        <v>408.18200000000002</v>
      </c>
      <c r="U253" s="22">
        <v>408.18200000000002</v>
      </c>
      <c r="V253" s="22"/>
      <c r="W253" s="22"/>
      <c r="X253" s="22"/>
      <c r="Y253" s="22"/>
      <c r="Z253" s="22"/>
      <c r="AA253" s="22">
        <v>1091.4770000000001</v>
      </c>
      <c r="AB253" s="17">
        <f t="shared" si="3"/>
        <v>53.370295999999826</v>
      </c>
    </row>
    <row r="254" spans="1:28" x14ac:dyDescent="0.35">
      <c r="A254" s="10">
        <v>2023</v>
      </c>
      <c r="B254" s="11" t="s">
        <v>585</v>
      </c>
      <c r="C254" s="12"/>
      <c r="D254" s="13" t="s">
        <v>586</v>
      </c>
      <c r="E254" s="14" t="s">
        <v>557</v>
      </c>
      <c r="F254" s="13" t="s">
        <v>558</v>
      </c>
      <c r="G254" s="16">
        <v>1728.1849999999999</v>
      </c>
      <c r="H254" s="16">
        <v>212.636</v>
      </c>
      <c r="I254" s="16">
        <v>1940.8209999999999</v>
      </c>
      <c r="J254" s="16"/>
      <c r="K254" s="16"/>
      <c r="L254" s="16">
        <v>53.1907</v>
      </c>
      <c r="M254" s="16"/>
      <c r="N254" s="16">
        <v>53.1907</v>
      </c>
      <c r="O254" s="16"/>
      <c r="P254" s="16"/>
      <c r="Q254" s="16">
        <v>5.78</v>
      </c>
      <c r="R254" s="16"/>
      <c r="S254" s="16"/>
      <c r="T254" s="16">
        <v>0.34300000000000003</v>
      </c>
      <c r="U254" s="16">
        <v>0.34300000000000003</v>
      </c>
      <c r="V254" s="16"/>
      <c r="W254" s="16"/>
      <c r="X254" s="16"/>
      <c r="Y254" s="16"/>
      <c r="Z254" s="16">
        <v>12.11</v>
      </c>
      <c r="AA254" s="16">
        <v>1857.374</v>
      </c>
      <c r="AB254" s="17">
        <f t="shared" si="3"/>
        <v>12.023299999999836</v>
      </c>
    </row>
    <row r="255" spans="1:28" x14ac:dyDescent="0.35">
      <c r="A255" s="10">
        <v>2023</v>
      </c>
      <c r="B255" s="11" t="s">
        <v>587</v>
      </c>
      <c r="C255" s="12"/>
      <c r="D255" s="13" t="s">
        <v>45</v>
      </c>
      <c r="E255" s="14" t="s">
        <v>46</v>
      </c>
      <c r="F255" s="13" t="s">
        <v>47</v>
      </c>
      <c r="G255" s="16">
        <v>56.064</v>
      </c>
      <c r="H255" s="16">
        <v>7.4690000000000003</v>
      </c>
      <c r="I255" s="16">
        <v>63.533000000000001</v>
      </c>
      <c r="J255" s="16">
        <v>0.46</v>
      </c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>
        <v>60.003</v>
      </c>
      <c r="AB255" s="17">
        <f t="shared" si="3"/>
        <v>3.0700000000000003</v>
      </c>
    </row>
    <row r="256" spans="1:28" x14ac:dyDescent="0.35">
      <c r="A256" s="18">
        <v>2023</v>
      </c>
      <c r="B256" s="21" t="s">
        <v>588</v>
      </c>
      <c r="C256" s="18" t="s">
        <v>74</v>
      </c>
      <c r="D256" s="21" t="s">
        <v>589</v>
      </c>
      <c r="E256" s="21" t="s">
        <v>590</v>
      </c>
      <c r="F256" s="21" t="s">
        <v>591</v>
      </c>
      <c r="G256" s="22">
        <v>2.5390000000000001</v>
      </c>
      <c r="H256" s="22">
        <v>0.66700000000000004</v>
      </c>
      <c r="I256" s="22">
        <v>3.206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/>
      <c r="R256" s="22">
        <v>2.2959999999999998</v>
      </c>
      <c r="S256" s="22"/>
      <c r="T256" s="22"/>
      <c r="U256" s="22"/>
      <c r="V256" s="22"/>
      <c r="W256" s="22"/>
      <c r="X256" s="22"/>
      <c r="Y256" s="22"/>
      <c r="Z256" s="22"/>
      <c r="AA256" s="22">
        <v>4.9539999999999997</v>
      </c>
      <c r="AB256" s="17">
        <f t="shared" si="3"/>
        <v>0</v>
      </c>
    </row>
    <row r="257" spans="1:28" x14ac:dyDescent="0.35">
      <c r="A257" s="18">
        <v>2023</v>
      </c>
      <c r="B257" s="21" t="s">
        <v>592</v>
      </c>
      <c r="C257" s="18" t="s">
        <v>74</v>
      </c>
      <c r="D257" s="21" t="s">
        <v>593</v>
      </c>
      <c r="E257" s="21" t="s">
        <v>590</v>
      </c>
      <c r="F257" s="21" t="s">
        <v>591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17">
        <f t="shared" si="3"/>
        <v>0</v>
      </c>
    </row>
    <row r="258" spans="1:28" x14ac:dyDescent="0.35">
      <c r="A258" s="18">
        <v>2023</v>
      </c>
      <c r="B258" s="19" t="s">
        <v>594</v>
      </c>
      <c r="C258" s="20" t="s">
        <v>74</v>
      </c>
      <c r="D258" s="13" t="s">
        <v>595</v>
      </c>
      <c r="E258" s="13" t="s">
        <v>596</v>
      </c>
      <c r="F258" s="13" t="s">
        <v>597</v>
      </c>
      <c r="G258" s="22">
        <v>0.2</v>
      </c>
      <c r="H258" s="22"/>
      <c r="I258" s="22">
        <v>0.2</v>
      </c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>
        <v>0.2</v>
      </c>
      <c r="AB258" s="17">
        <f t="shared" si="3"/>
        <v>0</v>
      </c>
    </row>
    <row r="259" spans="1:28" x14ac:dyDescent="0.35">
      <c r="A259" s="18">
        <v>2023</v>
      </c>
      <c r="B259" s="19" t="s">
        <v>598</v>
      </c>
      <c r="C259" s="20" t="s">
        <v>74</v>
      </c>
      <c r="D259" s="13" t="s">
        <v>599</v>
      </c>
      <c r="E259" s="13" t="s">
        <v>349</v>
      </c>
      <c r="F259" s="13" t="s">
        <v>350</v>
      </c>
      <c r="G259" s="22">
        <v>300.06299999999999</v>
      </c>
      <c r="H259" s="22"/>
      <c r="I259" s="22">
        <v>300.06299999999999</v>
      </c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>
        <v>0.27500000000000002</v>
      </c>
      <c r="U259" s="22">
        <v>0.27500000000000002</v>
      </c>
      <c r="V259" s="22"/>
      <c r="W259" s="22"/>
      <c r="X259" s="22"/>
      <c r="Y259" s="22"/>
      <c r="Z259" s="22">
        <v>1.647</v>
      </c>
      <c r="AA259" s="22">
        <v>317.44900000000001</v>
      </c>
      <c r="AB259" s="17">
        <f t="shared" si="3"/>
        <v>0</v>
      </c>
    </row>
    <row r="260" spans="1:28" x14ac:dyDescent="0.35">
      <c r="A260" s="10">
        <v>2023</v>
      </c>
      <c r="B260" s="11" t="s">
        <v>600</v>
      </c>
      <c r="C260" s="12"/>
      <c r="D260" s="13" t="s">
        <v>601</v>
      </c>
      <c r="E260" s="14" t="s">
        <v>349</v>
      </c>
      <c r="F260" s="13" t="s">
        <v>350</v>
      </c>
      <c r="G260" s="16">
        <v>996.75844999999993</v>
      </c>
      <c r="H260" s="16">
        <v>39.531999999999996</v>
      </c>
      <c r="I260" s="16">
        <v>1036.2904500000002</v>
      </c>
      <c r="J260" s="16"/>
      <c r="K260" s="16"/>
      <c r="L260" s="16">
        <v>89.92</v>
      </c>
      <c r="M260" s="16"/>
      <c r="N260" s="16">
        <v>87.079999999999984</v>
      </c>
      <c r="O260" s="16"/>
      <c r="P260" s="16">
        <v>2.84</v>
      </c>
      <c r="Q260" s="16"/>
      <c r="R260" s="16"/>
      <c r="S260" s="16"/>
      <c r="T260" s="16"/>
      <c r="U260" s="16"/>
      <c r="V260" s="16"/>
      <c r="W260" s="16"/>
      <c r="X260" s="16"/>
      <c r="Y260" s="16"/>
      <c r="Z260" s="16">
        <v>36.923999999999999</v>
      </c>
      <c r="AA260" s="16">
        <v>924.22300000000007</v>
      </c>
      <c r="AB260" s="17">
        <f t="shared" si="3"/>
        <v>0</v>
      </c>
    </row>
    <row r="261" spans="1:28" x14ac:dyDescent="0.35">
      <c r="A261" s="18">
        <v>2023</v>
      </c>
      <c r="B261" s="19" t="s">
        <v>602</v>
      </c>
      <c r="C261" s="20" t="s">
        <v>74</v>
      </c>
      <c r="D261" s="13" t="s">
        <v>603</v>
      </c>
      <c r="E261" s="13" t="s">
        <v>557</v>
      </c>
      <c r="F261" s="13" t="s">
        <v>558</v>
      </c>
      <c r="G261" s="22">
        <v>68.445999999999998</v>
      </c>
      <c r="H261" s="22">
        <v>703.76199999999994</v>
      </c>
      <c r="I261" s="22">
        <v>772.20799999999997</v>
      </c>
      <c r="J261" s="22">
        <v>25.53</v>
      </c>
      <c r="K261" s="22"/>
      <c r="L261" s="22">
        <v>649.96</v>
      </c>
      <c r="M261" s="22"/>
      <c r="N261" s="22">
        <v>649.96</v>
      </c>
      <c r="O261" s="22"/>
      <c r="P261" s="22"/>
      <c r="Q261" s="22">
        <v>64.331999999999994</v>
      </c>
      <c r="R261" s="22">
        <v>4.5609999999999999</v>
      </c>
      <c r="S261" s="22"/>
      <c r="T261" s="22">
        <v>1.0609999999999999</v>
      </c>
      <c r="U261" s="22">
        <v>1.0609999999999999</v>
      </c>
      <c r="V261" s="22"/>
      <c r="W261" s="22"/>
      <c r="X261" s="22"/>
      <c r="Y261" s="22"/>
      <c r="Z261" s="22"/>
      <c r="AA261" s="22">
        <v>58.645000000000003</v>
      </c>
      <c r="AB261" s="17">
        <f t="shared" si="3"/>
        <v>0</v>
      </c>
    </row>
    <row r="262" spans="1:28" x14ac:dyDescent="0.35">
      <c r="A262" s="10">
        <v>2023</v>
      </c>
      <c r="B262" s="11" t="s">
        <v>604</v>
      </c>
      <c r="C262" s="12"/>
      <c r="D262" s="13" t="s">
        <v>605</v>
      </c>
      <c r="E262" s="14" t="s">
        <v>557</v>
      </c>
      <c r="F262" s="13" t="s">
        <v>558</v>
      </c>
      <c r="G262" s="16">
        <v>1378.9469999999999</v>
      </c>
      <c r="H262" s="16">
        <v>4721.1559999999999</v>
      </c>
      <c r="I262" s="16">
        <v>6100.1030000000001</v>
      </c>
      <c r="J262" s="16"/>
      <c r="K262" s="16"/>
      <c r="L262" s="16">
        <v>1410.0150000000001</v>
      </c>
      <c r="M262" s="16"/>
      <c r="N262" s="16">
        <v>1165.923</v>
      </c>
      <c r="O262" s="16">
        <v>230.62200000000001</v>
      </c>
      <c r="P262" s="16">
        <v>13.47</v>
      </c>
      <c r="Q262" s="16"/>
      <c r="R262" s="16"/>
      <c r="S262" s="16"/>
      <c r="T262" s="16">
        <v>322.48200000000003</v>
      </c>
      <c r="U262" s="16">
        <v>322.48200000000003</v>
      </c>
      <c r="V262" s="16"/>
      <c r="W262" s="16"/>
      <c r="X262" s="16"/>
      <c r="Y262" s="16"/>
      <c r="Z262" s="16">
        <v>36.429000000000002</v>
      </c>
      <c r="AA262" s="16">
        <v>4221.9930000000004</v>
      </c>
      <c r="AB262" s="17">
        <f t="shared" ref="AB262:AB325" si="4">IF(I262-J262-K262-L262-Q262-R262-S262-T262-X262-Y262-Z262-AA262&gt;0,I262-J262-K262-L262-Q262-R262-S262-T262-X262-Y262-Z262-AA262,0)</f>
        <v>109.18399999999929</v>
      </c>
    </row>
    <row r="263" spans="1:28" x14ac:dyDescent="0.35">
      <c r="A263" s="18">
        <v>2023</v>
      </c>
      <c r="B263" s="19" t="s">
        <v>606</v>
      </c>
      <c r="C263" s="20" t="s">
        <v>74</v>
      </c>
      <c r="D263" s="13" t="s">
        <v>607</v>
      </c>
      <c r="E263" s="13" t="s">
        <v>46</v>
      </c>
      <c r="F263" s="13" t="s">
        <v>47</v>
      </c>
      <c r="G263" s="22">
        <v>25.265999999999998</v>
      </c>
      <c r="H263" s="22"/>
      <c r="I263" s="22">
        <v>25.265999999999998</v>
      </c>
      <c r="J263" s="22"/>
      <c r="K263" s="22"/>
      <c r="L263" s="22"/>
      <c r="M263" s="22"/>
      <c r="N263" s="22"/>
      <c r="O263" s="22"/>
      <c r="P263" s="22"/>
      <c r="Q263" s="22">
        <v>0.47499999999999998</v>
      </c>
      <c r="R263" s="22"/>
      <c r="S263" s="22"/>
      <c r="T263" s="22"/>
      <c r="U263" s="22"/>
      <c r="V263" s="22"/>
      <c r="W263" s="22"/>
      <c r="X263" s="22"/>
      <c r="Y263" s="22"/>
      <c r="Z263" s="22"/>
      <c r="AA263" s="22">
        <v>26.29</v>
      </c>
      <c r="AB263" s="17">
        <f t="shared" si="4"/>
        <v>0</v>
      </c>
    </row>
    <row r="264" spans="1:28" x14ac:dyDescent="0.35">
      <c r="A264" s="10">
        <v>2023</v>
      </c>
      <c r="B264" s="11" t="s">
        <v>608</v>
      </c>
      <c r="C264" s="12"/>
      <c r="D264" s="13" t="s">
        <v>609</v>
      </c>
      <c r="E264" s="14" t="s">
        <v>46</v>
      </c>
      <c r="F264" s="13" t="s">
        <v>47</v>
      </c>
      <c r="G264" s="16">
        <v>2783.4152060000001</v>
      </c>
      <c r="H264" s="16"/>
      <c r="I264" s="16">
        <v>2783.4152060000001</v>
      </c>
      <c r="J264" s="16"/>
      <c r="K264" s="16"/>
      <c r="L264" s="16"/>
      <c r="M264" s="16"/>
      <c r="N264" s="16"/>
      <c r="O264" s="16"/>
      <c r="P264" s="16"/>
      <c r="Q264" s="16">
        <v>455.16500000000002</v>
      </c>
      <c r="R264" s="16">
        <v>0.11799999999999999</v>
      </c>
      <c r="S264" s="16"/>
      <c r="T264" s="16">
        <v>1253.19</v>
      </c>
      <c r="U264" s="16">
        <v>1253.19</v>
      </c>
      <c r="V264" s="16"/>
      <c r="W264" s="16"/>
      <c r="X264" s="16"/>
      <c r="Y264" s="16"/>
      <c r="Z264" s="16"/>
      <c r="AA264" s="16">
        <v>1329.894</v>
      </c>
      <c r="AB264" s="17">
        <f t="shared" si="4"/>
        <v>0</v>
      </c>
    </row>
    <row r="265" spans="1:28" x14ac:dyDescent="0.35">
      <c r="A265" s="18">
        <v>2023</v>
      </c>
      <c r="B265" s="19" t="s">
        <v>610</v>
      </c>
      <c r="C265" s="20" t="s">
        <v>74</v>
      </c>
      <c r="D265" s="13" t="s">
        <v>611</v>
      </c>
      <c r="E265" s="13" t="s">
        <v>46</v>
      </c>
      <c r="F265" s="13" t="s">
        <v>47</v>
      </c>
      <c r="G265" s="22">
        <v>116.705</v>
      </c>
      <c r="H265" s="22"/>
      <c r="I265" s="22">
        <v>116.705</v>
      </c>
      <c r="J265" s="22"/>
      <c r="K265" s="22"/>
      <c r="L265" s="22"/>
      <c r="M265" s="22"/>
      <c r="N265" s="22"/>
      <c r="O265" s="22"/>
      <c r="P265" s="22"/>
      <c r="Q265" s="22">
        <v>76.787000000000006</v>
      </c>
      <c r="R265" s="22">
        <v>2.0750000000000002</v>
      </c>
      <c r="S265" s="22"/>
      <c r="T265" s="22"/>
      <c r="U265" s="22"/>
      <c r="V265" s="22"/>
      <c r="W265" s="22"/>
      <c r="X265" s="22"/>
      <c r="Y265" s="22"/>
      <c r="Z265" s="22"/>
      <c r="AA265" s="22">
        <v>2.3570000000000002</v>
      </c>
      <c r="AB265" s="17">
        <f t="shared" si="4"/>
        <v>35.48599999999999</v>
      </c>
    </row>
    <row r="266" spans="1:28" x14ac:dyDescent="0.35">
      <c r="A266" s="18">
        <v>2023</v>
      </c>
      <c r="B266" s="19" t="s">
        <v>612</v>
      </c>
      <c r="C266" s="20" t="s">
        <v>53</v>
      </c>
      <c r="D266" s="13" t="s">
        <v>613</v>
      </c>
      <c r="E266" s="21" t="s">
        <v>46</v>
      </c>
      <c r="F266" s="13" t="s">
        <v>47</v>
      </c>
      <c r="G266" s="22">
        <v>1544.153</v>
      </c>
      <c r="H266" s="22">
        <v>81.3</v>
      </c>
      <c r="I266" s="22">
        <v>1625.453</v>
      </c>
      <c r="J266" s="22">
        <v>154.69</v>
      </c>
      <c r="K266" s="22"/>
      <c r="L266" s="22"/>
      <c r="M266" s="22"/>
      <c r="N266" s="22"/>
      <c r="O266" s="22"/>
      <c r="P266" s="22"/>
      <c r="Q266" s="22">
        <v>794.15800000000002</v>
      </c>
      <c r="R266" s="22"/>
      <c r="S266" s="22"/>
      <c r="T266" s="22">
        <v>176.67699999999999</v>
      </c>
      <c r="U266" s="22"/>
      <c r="V266" s="22">
        <v>176.67699999999999</v>
      </c>
      <c r="W266" s="22"/>
      <c r="X266" s="22"/>
      <c r="Y266" s="22"/>
      <c r="Z266" s="22"/>
      <c r="AA266" s="22">
        <v>505.14499999999998</v>
      </c>
      <c r="AB266" s="17">
        <f t="shared" si="4"/>
        <v>0</v>
      </c>
    </row>
    <row r="267" spans="1:28" x14ac:dyDescent="0.35">
      <c r="A267" s="18">
        <v>2023</v>
      </c>
      <c r="B267" s="21" t="s">
        <v>614</v>
      </c>
      <c r="C267" s="18" t="s">
        <v>74</v>
      </c>
      <c r="D267" s="21" t="s">
        <v>615</v>
      </c>
      <c r="E267" s="21" t="s">
        <v>141</v>
      </c>
      <c r="F267" s="21" t="s">
        <v>142</v>
      </c>
      <c r="G267" s="22">
        <v>8.3000000000000004E-2</v>
      </c>
      <c r="H267" s="22">
        <v>0</v>
      </c>
      <c r="I267" s="22">
        <v>8.3000000000000004E-2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/>
      <c r="R267" s="22">
        <v>8.2000000000000003E-2</v>
      </c>
      <c r="S267" s="22"/>
      <c r="T267" s="22"/>
      <c r="U267" s="22"/>
      <c r="V267" s="22"/>
      <c r="W267" s="22"/>
      <c r="X267" s="22"/>
      <c r="Y267" s="22"/>
      <c r="Z267" s="22"/>
      <c r="AA267" s="22">
        <v>1E-3</v>
      </c>
      <c r="AB267" s="17">
        <f t="shared" si="4"/>
        <v>8.6736173798840355E-19</v>
      </c>
    </row>
    <row r="268" spans="1:28" x14ac:dyDescent="0.35">
      <c r="A268" s="18">
        <v>2023</v>
      </c>
      <c r="B268" s="21" t="s">
        <v>616</v>
      </c>
      <c r="C268" s="18" t="s">
        <v>53</v>
      </c>
      <c r="D268" s="21" t="s">
        <v>617</v>
      </c>
      <c r="E268" s="21" t="s">
        <v>141</v>
      </c>
      <c r="F268" s="21" t="s">
        <v>142</v>
      </c>
      <c r="G268" s="22">
        <v>1.2E-2</v>
      </c>
      <c r="H268" s="22">
        <v>0</v>
      </c>
      <c r="I268" s="22">
        <v>1.2E-2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>
        <v>1.2E-2</v>
      </c>
      <c r="AB268" s="17">
        <f t="shared" si="4"/>
        <v>0</v>
      </c>
    </row>
    <row r="269" spans="1:28" x14ac:dyDescent="0.35">
      <c r="A269" s="18">
        <v>2023</v>
      </c>
      <c r="B269" s="21" t="s">
        <v>618</v>
      </c>
      <c r="C269" s="18" t="s">
        <v>74</v>
      </c>
      <c r="D269" s="21" t="s">
        <v>619</v>
      </c>
      <c r="E269" s="21" t="s">
        <v>620</v>
      </c>
      <c r="F269" s="21" t="s">
        <v>621</v>
      </c>
      <c r="G269" s="22">
        <v>198.75399999999999</v>
      </c>
      <c r="H269" s="22">
        <v>0</v>
      </c>
      <c r="I269" s="22">
        <v>198.75399999999999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/>
      <c r="R269" s="22">
        <v>202.91800000000001</v>
      </c>
      <c r="S269" s="22"/>
      <c r="T269" s="22"/>
      <c r="U269" s="22"/>
      <c r="V269" s="22"/>
      <c r="W269" s="22"/>
      <c r="X269" s="22"/>
      <c r="Y269" s="22"/>
      <c r="Z269" s="22"/>
      <c r="AA269" s="22">
        <v>9.8369999999999997</v>
      </c>
      <c r="AB269" s="17">
        <f t="shared" si="4"/>
        <v>0</v>
      </c>
    </row>
    <row r="270" spans="1:28" x14ac:dyDescent="0.35">
      <c r="A270" s="18">
        <v>2023</v>
      </c>
      <c r="B270" s="21" t="s">
        <v>622</v>
      </c>
      <c r="C270" s="18" t="s">
        <v>74</v>
      </c>
      <c r="D270" s="21" t="s">
        <v>623</v>
      </c>
      <c r="E270" s="21" t="s">
        <v>620</v>
      </c>
      <c r="F270" s="21" t="s">
        <v>621</v>
      </c>
      <c r="G270" s="22">
        <v>44.814999999999998</v>
      </c>
      <c r="H270" s="22">
        <v>0</v>
      </c>
      <c r="I270" s="22">
        <v>44.814999999999998</v>
      </c>
      <c r="J270" s="22">
        <v>54.34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2.9990000000000001</v>
      </c>
      <c r="R270" s="22">
        <v>23.922000000000001</v>
      </c>
      <c r="S270" s="22"/>
      <c r="T270" s="22"/>
      <c r="U270" s="22"/>
      <c r="V270" s="22"/>
      <c r="W270" s="22"/>
      <c r="X270" s="22"/>
      <c r="Y270" s="22"/>
      <c r="Z270" s="22"/>
      <c r="AA270" s="22">
        <v>15.699</v>
      </c>
      <c r="AB270" s="17">
        <f t="shared" si="4"/>
        <v>0</v>
      </c>
    </row>
    <row r="271" spans="1:28" x14ac:dyDescent="0.35">
      <c r="A271" s="18">
        <v>2023</v>
      </c>
      <c r="B271" s="21" t="s">
        <v>624</v>
      </c>
      <c r="C271" s="18" t="s">
        <v>74</v>
      </c>
      <c r="D271" s="21" t="s">
        <v>625</v>
      </c>
      <c r="E271" s="21" t="s">
        <v>620</v>
      </c>
      <c r="F271" s="21" t="s">
        <v>621</v>
      </c>
      <c r="G271" s="22">
        <v>114.179</v>
      </c>
      <c r="H271" s="22">
        <v>0</v>
      </c>
      <c r="I271" s="22">
        <v>114.179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102.908</v>
      </c>
      <c r="R271" s="22">
        <v>5.66</v>
      </c>
      <c r="S271" s="22"/>
      <c r="T271" s="22"/>
      <c r="U271" s="22"/>
      <c r="V271" s="22"/>
      <c r="W271" s="22"/>
      <c r="X271" s="22"/>
      <c r="Y271" s="22"/>
      <c r="Z271" s="22"/>
      <c r="AA271" s="22">
        <v>52.817</v>
      </c>
      <c r="AB271" s="17">
        <f t="shared" si="4"/>
        <v>0</v>
      </c>
    </row>
    <row r="272" spans="1:28" x14ac:dyDescent="0.35">
      <c r="A272" s="18">
        <v>2023</v>
      </c>
      <c r="B272" s="21" t="s">
        <v>626</v>
      </c>
      <c r="C272" s="18" t="s">
        <v>53</v>
      </c>
      <c r="D272" s="21" t="s">
        <v>627</v>
      </c>
      <c r="E272" s="21" t="s">
        <v>620</v>
      </c>
      <c r="F272" s="21" t="s">
        <v>621</v>
      </c>
      <c r="G272" s="22">
        <v>22.242000000000001</v>
      </c>
      <c r="H272" s="22">
        <v>0</v>
      </c>
      <c r="I272" s="22">
        <v>22.242000000000001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/>
      <c r="R272" s="22">
        <v>5.7460000000000004</v>
      </c>
      <c r="S272" s="22"/>
      <c r="T272" s="22"/>
      <c r="U272" s="22"/>
      <c r="V272" s="22"/>
      <c r="W272" s="22"/>
      <c r="X272" s="22"/>
      <c r="Y272" s="22"/>
      <c r="Z272" s="22"/>
      <c r="AA272" s="22">
        <v>17.248999999999999</v>
      </c>
      <c r="AB272" s="17">
        <f t="shared" si="4"/>
        <v>0</v>
      </c>
    </row>
    <row r="273" spans="1:28" x14ac:dyDescent="0.35">
      <c r="A273" s="18">
        <v>2023</v>
      </c>
      <c r="B273" s="19" t="s">
        <v>628</v>
      </c>
      <c r="C273" s="20" t="s">
        <v>74</v>
      </c>
      <c r="D273" s="13" t="s">
        <v>629</v>
      </c>
      <c r="E273" s="13" t="s">
        <v>630</v>
      </c>
      <c r="F273" s="13" t="s">
        <v>631</v>
      </c>
      <c r="G273" s="22">
        <v>11253.566999999999</v>
      </c>
      <c r="H273" s="22">
        <v>201.88200000000001</v>
      </c>
      <c r="I273" s="22">
        <v>11455.449000000001</v>
      </c>
      <c r="J273" s="22"/>
      <c r="K273" s="22"/>
      <c r="L273" s="22">
        <v>756.47</v>
      </c>
      <c r="M273" s="22"/>
      <c r="N273" s="22">
        <v>756.47</v>
      </c>
      <c r="O273" s="22"/>
      <c r="P273" s="22"/>
      <c r="Q273" s="22"/>
      <c r="R273" s="22"/>
      <c r="S273" s="22"/>
      <c r="T273" s="22">
        <v>140.29499999999999</v>
      </c>
      <c r="U273" s="22">
        <v>140.29499999999999</v>
      </c>
      <c r="V273" s="22"/>
      <c r="W273" s="22"/>
      <c r="X273" s="22"/>
      <c r="Y273" s="22"/>
      <c r="Z273" s="22">
        <v>0.29699999999999999</v>
      </c>
      <c r="AA273" s="22">
        <v>10529.656000000001</v>
      </c>
      <c r="AB273" s="17">
        <f t="shared" si="4"/>
        <v>28.730999999999767</v>
      </c>
    </row>
    <row r="274" spans="1:28" x14ac:dyDescent="0.35">
      <c r="A274" s="18">
        <v>2023</v>
      </c>
      <c r="B274" s="19" t="s">
        <v>632</v>
      </c>
      <c r="C274" s="20" t="s">
        <v>74</v>
      </c>
      <c r="D274" s="13" t="s">
        <v>633</v>
      </c>
      <c r="E274" s="13" t="s">
        <v>630</v>
      </c>
      <c r="F274" s="13" t="s">
        <v>631</v>
      </c>
      <c r="G274" s="22">
        <v>3.9950000000000001</v>
      </c>
      <c r="H274" s="22">
        <v>1.4419999999999999</v>
      </c>
      <c r="I274" s="22">
        <v>5.4370000000000003</v>
      </c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>
        <v>7.1390000000000002</v>
      </c>
      <c r="AB274" s="17">
        <f t="shared" si="4"/>
        <v>0</v>
      </c>
    </row>
    <row r="275" spans="1:28" x14ac:dyDescent="0.35">
      <c r="A275" s="10">
        <v>2023</v>
      </c>
      <c r="B275" s="11" t="s">
        <v>634</v>
      </c>
      <c r="C275" s="12"/>
      <c r="D275" s="13" t="s">
        <v>635</v>
      </c>
      <c r="E275" s="14" t="s">
        <v>630</v>
      </c>
      <c r="F275" s="13" t="s">
        <v>631</v>
      </c>
      <c r="G275" s="16">
        <v>0.63</v>
      </c>
      <c r="H275" s="16">
        <v>5.01</v>
      </c>
      <c r="I275" s="16">
        <v>5.64</v>
      </c>
      <c r="J275" s="16"/>
      <c r="K275" s="16"/>
      <c r="L275" s="16">
        <v>3.57</v>
      </c>
      <c r="M275" s="16"/>
      <c r="N275" s="16">
        <v>3.57</v>
      </c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7">
        <f t="shared" si="4"/>
        <v>2.0699999999999998</v>
      </c>
    </row>
    <row r="276" spans="1:28" x14ac:dyDescent="0.35">
      <c r="A276" s="10">
        <v>2023</v>
      </c>
      <c r="B276" s="11" t="s">
        <v>636</v>
      </c>
      <c r="C276" s="12"/>
      <c r="D276" s="13" t="s">
        <v>637</v>
      </c>
      <c r="E276" s="14" t="s">
        <v>630</v>
      </c>
      <c r="F276" s="13" t="s">
        <v>631</v>
      </c>
      <c r="G276" s="16">
        <v>22.356000000000002</v>
      </c>
      <c r="H276" s="16">
        <v>19.782</v>
      </c>
      <c r="I276" s="16">
        <v>42.137999999999998</v>
      </c>
      <c r="J276" s="16"/>
      <c r="K276" s="16"/>
      <c r="L276" s="16">
        <v>14.103999999999999</v>
      </c>
      <c r="M276" s="16"/>
      <c r="N276" s="16">
        <v>14.103999999999999</v>
      </c>
      <c r="O276" s="16"/>
      <c r="P276" s="16"/>
      <c r="Q276" s="16"/>
      <c r="R276" s="16"/>
      <c r="S276" s="16"/>
      <c r="T276" s="16">
        <v>1.7999999999999999E-2</v>
      </c>
      <c r="U276" s="16">
        <v>1.7999999999999999E-2</v>
      </c>
      <c r="V276" s="16"/>
      <c r="W276" s="16"/>
      <c r="X276" s="16"/>
      <c r="Y276" s="16"/>
      <c r="Z276" s="16">
        <v>0.13200000000000001</v>
      </c>
      <c r="AA276" s="16">
        <v>22.406500000000001</v>
      </c>
      <c r="AB276" s="17">
        <f t="shared" si="4"/>
        <v>5.4774999999999956</v>
      </c>
    </row>
    <row r="277" spans="1:28" x14ac:dyDescent="0.35">
      <c r="A277" s="18">
        <v>2023</v>
      </c>
      <c r="B277" s="19" t="s">
        <v>638</v>
      </c>
      <c r="C277" s="20" t="s">
        <v>74</v>
      </c>
      <c r="D277" s="13" t="s">
        <v>639</v>
      </c>
      <c r="E277" s="13" t="s">
        <v>180</v>
      </c>
      <c r="F277" s="13" t="s">
        <v>181</v>
      </c>
      <c r="G277" s="22">
        <v>85.516999999999996</v>
      </c>
      <c r="H277" s="22">
        <v>910.76900000000001</v>
      </c>
      <c r="I277" s="22">
        <v>996.28599999999994</v>
      </c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>
        <v>518.66</v>
      </c>
      <c r="U277" s="22">
        <v>518.66</v>
      </c>
      <c r="V277" s="22"/>
      <c r="W277" s="22"/>
      <c r="X277" s="22"/>
      <c r="Y277" s="22"/>
      <c r="Z277" s="22"/>
      <c r="AA277" s="22">
        <v>319.73200000000003</v>
      </c>
      <c r="AB277" s="17">
        <f t="shared" si="4"/>
        <v>157.89399999999995</v>
      </c>
    </row>
    <row r="278" spans="1:28" x14ac:dyDescent="0.35">
      <c r="A278" s="18">
        <v>2023</v>
      </c>
      <c r="B278" s="21" t="s">
        <v>640</v>
      </c>
      <c r="C278" s="18" t="s">
        <v>74</v>
      </c>
      <c r="D278" s="21" t="s">
        <v>641</v>
      </c>
      <c r="E278" s="21" t="s">
        <v>642</v>
      </c>
      <c r="F278" s="21" t="s">
        <v>643</v>
      </c>
      <c r="G278" s="22">
        <v>6.5449000000000002</v>
      </c>
      <c r="H278" s="22">
        <v>0</v>
      </c>
      <c r="I278" s="22">
        <v>6.5449000000000002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0.55900000000000005</v>
      </c>
      <c r="R278" s="22"/>
      <c r="S278" s="22"/>
      <c r="T278" s="22"/>
      <c r="U278" s="22"/>
      <c r="V278" s="22"/>
      <c r="W278" s="22"/>
      <c r="X278" s="22"/>
      <c r="Y278" s="22"/>
      <c r="Z278" s="22"/>
      <c r="AA278" s="22">
        <v>6.0069999999999997</v>
      </c>
      <c r="AB278" s="17">
        <f t="shared" si="4"/>
        <v>0</v>
      </c>
    </row>
    <row r="279" spans="1:28" x14ac:dyDescent="0.35">
      <c r="A279" s="18">
        <v>2023</v>
      </c>
      <c r="B279" s="21" t="s">
        <v>644</v>
      </c>
      <c r="C279" s="18" t="s">
        <v>74</v>
      </c>
      <c r="D279" s="21" t="s">
        <v>645</v>
      </c>
      <c r="E279" s="21" t="s">
        <v>165</v>
      </c>
      <c r="F279" s="21" t="s">
        <v>166</v>
      </c>
      <c r="G279" s="22">
        <v>17.559999999999999</v>
      </c>
      <c r="H279" s="22">
        <v>0</v>
      </c>
      <c r="I279" s="22">
        <v>17.559999999999999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6.0999999999999999E-2</v>
      </c>
      <c r="R279" s="22"/>
      <c r="S279" s="22"/>
      <c r="T279" s="22"/>
      <c r="U279" s="22"/>
      <c r="V279" s="22"/>
      <c r="W279" s="22"/>
      <c r="X279" s="22"/>
      <c r="Y279" s="22"/>
      <c r="Z279" s="22"/>
      <c r="AA279" s="22">
        <v>1E-3</v>
      </c>
      <c r="AB279" s="17">
        <f t="shared" si="4"/>
        <v>17.497999999999998</v>
      </c>
    </row>
    <row r="280" spans="1:28" x14ac:dyDescent="0.35">
      <c r="A280" s="10">
        <v>2023</v>
      </c>
      <c r="B280" s="11" t="s">
        <v>646</v>
      </c>
      <c r="C280" s="12"/>
      <c r="D280" s="13" t="s">
        <v>45</v>
      </c>
      <c r="E280" s="14" t="s">
        <v>46</v>
      </c>
      <c r="F280" s="13" t="s">
        <v>47</v>
      </c>
      <c r="G280" s="16">
        <v>90.94</v>
      </c>
      <c r="H280" s="16"/>
      <c r="I280" s="16">
        <v>90.94</v>
      </c>
      <c r="J280" s="16"/>
      <c r="K280" s="16"/>
      <c r="L280" s="16">
        <v>90.94</v>
      </c>
      <c r="M280" s="16"/>
      <c r="N280" s="16"/>
      <c r="O280" s="16">
        <v>90.94</v>
      </c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7">
        <f t="shared" si="4"/>
        <v>0</v>
      </c>
    </row>
    <row r="281" spans="1:28" x14ac:dyDescent="0.35">
      <c r="A281" s="10">
        <v>2023</v>
      </c>
      <c r="B281" s="11" t="s">
        <v>647</v>
      </c>
      <c r="C281" s="12"/>
      <c r="D281" s="13" t="s">
        <v>648</v>
      </c>
      <c r="E281" s="14" t="s">
        <v>649</v>
      </c>
      <c r="F281" s="13" t="s">
        <v>650</v>
      </c>
      <c r="G281" s="16">
        <v>135.559</v>
      </c>
      <c r="H281" s="16">
        <v>3.7519999999999998</v>
      </c>
      <c r="I281" s="16">
        <v>139.31100000000001</v>
      </c>
      <c r="J281" s="16"/>
      <c r="K281" s="16"/>
      <c r="L281" s="16">
        <v>98.596999999999994</v>
      </c>
      <c r="M281" s="16"/>
      <c r="N281" s="16">
        <v>50.781999999999996</v>
      </c>
      <c r="O281" s="16">
        <v>47.307000000000002</v>
      </c>
      <c r="P281" s="16">
        <v>0.50800000000000001</v>
      </c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>
        <v>54.356999999999999</v>
      </c>
      <c r="AB281" s="17">
        <f t="shared" si="4"/>
        <v>0</v>
      </c>
    </row>
    <row r="282" spans="1:28" x14ac:dyDescent="0.35">
      <c r="A282" s="18">
        <v>2023</v>
      </c>
      <c r="B282" s="19" t="s">
        <v>651</v>
      </c>
      <c r="C282" s="20" t="s">
        <v>74</v>
      </c>
      <c r="D282" s="13" t="s">
        <v>652</v>
      </c>
      <c r="E282" s="13" t="s">
        <v>649</v>
      </c>
      <c r="F282" s="13" t="s">
        <v>650</v>
      </c>
      <c r="G282" s="16">
        <v>0</v>
      </c>
      <c r="H282" s="22"/>
      <c r="I282" s="22">
        <v>0</v>
      </c>
      <c r="J282" s="22">
        <v>68.239999999999995</v>
      </c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17">
        <f t="shared" si="4"/>
        <v>0</v>
      </c>
    </row>
    <row r="283" spans="1:28" x14ac:dyDescent="0.35">
      <c r="A283" s="10">
        <v>2023</v>
      </c>
      <c r="B283" s="11" t="s">
        <v>653</v>
      </c>
      <c r="C283" s="12"/>
      <c r="D283" s="13" t="s">
        <v>654</v>
      </c>
      <c r="E283" s="14" t="s">
        <v>649</v>
      </c>
      <c r="F283" s="13" t="s">
        <v>650</v>
      </c>
      <c r="G283" s="16">
        <v>0</v>
      </c>
      <c r="H283" s="16">
        <v>3.0000000000000001E-3</v>
      </c>
      <c r="I283" s="16">
        <v>3.0000000000000001E-3</v>
      </c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>
        <v>0.89700000000000002</v>
      </c>
      <c r="U283" s="16">
        <v>0.89700000000000002</v>
      </c>
      <c r="V283" s="16"/>
      <c r="W283" s="16"/>
      <c r="X283" s="16"/>
      <c r="Y283" s="16"/>
      <c r="Z283" s="16"/>
      <c r="AA283" s="16"/>
      <c r="AB283" s="17">
        <f t="shared" si="4"/>
        <v>0</v>
      </c>
    </row>
    <row r="284" spans="1:28" x14ac:dyDescent="0.35">
      <c r="A284" s="10">
        <v>2023</v>
      </c>
      <c r="B284" s="11" t="s">
        <v>655</v>
      </c>
      <c r="C284" s="12"/>
      <c r="D284" s="13" t="s">
        <v>656</v>
      </c>
      <c r="E284" s="14" t="s">
        <v>649</v>
      </c>
      <c r="F284" s="13" t="s">
        <v>650</v>
      </c>
      <c r="G284" s="16">
        <v>0</v>
      </c>
      <c r="H284" s="16"/>
      <c r="I284" s="16">
        <v>0</v>
      </c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>
        <v>18.55</v>
      </c>
      <c r="U284" s="16">
        <v>18.55</v>
      </c>
      <c r="V284" s="16"/>
      <c r="W284" s="16"/>
      <c r="X284" s="16"/>
      <c r="Y284" s="16"/>
      <c r="Z284" s="16"/>
      <c r="AA284" s="16">
        <v>1.05</v>
      </c>
      <c r="AB284" s="17">
        <f t="shared" si="4"/>
        <v>0</v>
      </c>
    </row>
    <row r="285" spans="1:28" x14ac:dyDescent="0.35">
      <c r="A285" s="18">
        <v>2023</v>
      </c>
      <c r="B285" s="19" t="s">
        <v>657</v>
      </c>
      <c r="C285" s="20" t="s">
        <v>74</v>
      </c>
      <c r="D285" s="13" t="s">
        <v>658</v>
      </c>
      <c r="E285" s="13" t="s">
        <v>649</v>
      </c>
      <c r="F285" s="13" t="s">
        <v>650</v>
      </c>
      <c r="G285" s="22">
        <v>455.57</v>
      </c>
      <c r="H285" s="22">
        <v>17.497</v>
      </c>
      <c r="I285" s="22">
        <v>473.06700000000001</v>
      </c>
      <c r="J285" s="22">
        <v>279.851</v>
      </c>
      <c r="K285" s="22"/>
      <c r="L285" s="22">
        <v>104.495</v>
      </c>
      <c r="M285" s="22"/>
      <c r="N285" s="22">
        <v>104.495</v>
      </c>
      <c r="O285" s="22"/>
      <c r="P285" s="22"/>
      <c r="Q285" s="22"/>
      <c r="R285" s="22">
        <v>4.3289999999999997</v>
      </c>
      <c r="S285" s="22"/>
      <c r="T285" s="22"/>
      <c r="U285" s="22"/>
      <c r="V285" s="22"/>
      <c r="W285" s="22"/>
      <c r="X285" s="22"/>
      <c r="Y285" s="22"/>
      <c r="Z285" s="22"/>
      <c r="AA285" s="22">
        <v>5.0220000000000002</v>
      </c>
      <c r="AB285" s="17">
        <f t="shared" si="4"/>
        <v>79.37</v>
      </c>
    </row>
    <row r="286" spans="1:28" x14ac:dyDescent="0.35">
      <c r="A286" s="18">
        <v>2023</v>
      </c>
      <c r="B286" s="21" t="s">
        <v>659</v>
      </c>
      <c r="C286" s="18" t="s">
        <v>74</v>
      </c>
      <c r="D286" s="21" t="s">
        <v>660</v>
      </c>
      <c r="E286" s="21" t="s">
        <v>176</v>
      </c>
      <c r="F286" s="21" t="s">
        <v>177</v>
      </c>
      <c r="G286" s="22">
        <v>4.0000000000000001E-3</v>
      </c>
      <c r="H286" s="22">
        <v>0</v>
      </c>
      <c r="I286" s="22">
        <v>4.0000000000000001E-3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/>
      <c r="R286" s="22">
        <v>3.0000000000000001E-3</v>
      </c>
      <c r="S286" s="22"/>
      <c r="T286" s="22"/>
      <c r="U286" s="22"/>
      <c r="V286" s="22"/>
      <c r="W286" s="22"/>
      <c r="X286" s="22"/>
      <c r="Y286" s="22"/>
      <c r="Z286" s="22"/>
      <c r="AA286" s="22">
        <v>1E-3</v>
      </c>
      <c r="AB286" s="17">
        <f t="shared" si="4"/>
        <v>0</v>
      </c>
    </row>
    <row r="287" spans="1:28" x14ac:dyDescent="0.35">
      <c r="A287" s="18">
        <v>2023</v>
      </c>
      <c r="B287" s="21" t="s">
        <v>661</v>
      </c>
      <c r="C287" s="18" t="s">
        <v>74</v>
      </c>
      <c r="D287" s="21" t="s">
        <v>662</v>
      </c>
      <c r="E287" s="21" t="s">
        <v>176</v>
      </c>
      <c r="F287" s="21" t="s">
        <v>177</v>
      </c>
      <c r="G287" s="22">
        <v>1.7999999999999999E-2</v>
      </c>
      <c r="H287" s="22">
        <v>0</v>
      </c>
      <c r="I287" s="22">
        <v>1.7999999999999999E-2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/>
      <c r="R287" s="22">
        <v>0.01</v>
      </c>
      <c r="S287" s="22"/>
      <c r="T287" s="22"/>
      <c r="U287" s="22"/>
      <c r="V287" s="22"/>
      <c r="W287" s="22"/>
      <c r="X287" s="22"/>
      <c r="Y287" s="22"/>
      <c r="Z287" s="22"/>
      <c r="AA287" s="22">
        <v>8.0000000000000002E-3</v>
      </c>
      <c r="AB287" s="17">
        <f t="shared" si="4"/>
        <v>0</v>
      </c>
    </row>
    <row r="288" spans="1:28" x14ac:dyDescent="0.35">
      <c r="A288" s="18">
        <v>2023</v>
      </c>
      <c r="B288" s="21" t="s">
        <v>663</v>
      </c>
      <c r="C288" s="18" t="s">
        <v>74</v>
      </c>
      <c r="D288" s="21" t="s">
        <v>664</v>
      </c>
      <c r="E288" s="21" t="s">
        <v>135</v>
      </c>
      <c r="F288" s="21" t="s">
        <v>136</v>
      </c>
      <c r="G288" s="22">
        <v>103.33499999999999</v>
      </c>
      <c r="H288" s="22">
        <v>0</v>
      </c>
      <c r="I288" s="22">
        <v>103.33499999999999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/>
      <c r="R288" s="22">
        <v>38.536999999999999</v>
      </c>
      <c r="S288" s="22"/>
      <c r="T288" s="22"/>
      <c r="U288" s="22"/>
      <c r="V288" s="22"/>
      <c r="W288" s="22"/>
      <c r="X288" s="22"/>
      <c r="Y288" s="22"/>
      <c r="Z288" s="22"/>
      <c r="AA288" s="22">
        <v>121.31399999999999</v>
      </c>
      <c r="AB288" s="17">
        <f t="shared" si="4"/>
        <v>0</v>
      </c>
    </row>
    <row r="289" spans="1:28" x14ac:dyDescent="0.35">
      <c r="A289" s="10">
        <v>2023</v>
      </c>
      <c r="B289" s="11" t="s">
        <v>665</v>
      </c>
      <c r="C289" s="12"/>
      <c r="D289" s="13" t="s">
        <v>666</v>
      </c>
      <c r="E289" s="14" t="s">
        <v>135</v>
      </c>
      <c r="F289" s="13" t="s">
        <v>136</v>
      </c>
      <c r="G289" s="16">
        <v>78.108999999999995</v>
      </c>
      <c r="H289" s="16">
        <v>2.5999999999999999E-2</v>
      </c>
      <c r="I289" s="16">
        <v>78.135000000000005</v>
      </c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>
        <v>83.763000000000005</v>
      </c>
      <c r="AB289" s="17">
        <f t="shared" si="4"/>
        <v>0</v>
      </c>
    </row>
    <row r="290" spans="1:28" x14ac:dyDescent="0.35">
      <c r="A290" s="10">
        <v>2023</v>
      </c>
      <c r="B290" s="11" t="s">
        <v>667</v>
      </c>
      <c r="C290" s="12" t="s">
        <v>74</v>
      </c>
      <c r="D290" s="13" t="s">
        <v>668</v>
      </c>
      <c r="E290" s="14" t="s">
        <v>669</v>
      </c>
      <c r="F290" s="23" t="s">
        <v>670</v>
      </c>
      <c r="G290" s="16">
        <v>0.77300000000000002</v>
      </c>
      <c r="H290" s="16"/>
      <c r="I290" s="16">
        <v>0.77300000000000002</v>
      </c>
      <c r="J290" s="16">
        <v>0.77300000000000002</v>
      </c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7">
        <f t="shared" si="4"/>
        <v>0</v>
      </c>
    </row>
    <row r="291" spans="1:28" x14ac:dyDescent="0.35">
      <c r="A291" s="10">
        <v>2023</v>
      </c>
      <c r="B291" s="11" t="s">
        <v>671</v>
      </c>
      <c r="C291" s="12"/>
      <c r="D291" s="13" t="s">
        <v>672</v>
      </c>
      <c r="E291" s="14" t="s">
        <v>669</v>
      </c>
      <c r="F291" s="23" t="s">
        <v>670</v>
      </c>
      <c r="G291" s="16">
        <v>87.38</v>
      </c>
      <c r="H291" s="16"/>
      <c r="I291" s="16">
        <v>87.38</v>
      </c>
      <c r="J291" s="16"/>
      <c r="K291" s="16"/>
      <c r="L291" s="16">
        <v>87.38</v>
      </c>
      <c r="M291" s="16"/>
      <c r="N291" s="16">
        <v>87.38</v>
      </c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7">
        <f t="shared" si="4"/>
        <v>0</v>
      </c>
    </row>
    <row r="292" spans="1:28" x14ac:dyDescent="0.35">
      <c r="A292" s="10">
        <v>2023</v>
      </c>
      <c r="B292" s="11" t="s">
        <v>673</v>
      </c>
      <c r="C292" s="12"/>
      <c r="D292" s="13" t="s">
        <v>674</v>
      </c>
      <c r="E292" s="14" t="s">
        <v>675</v>
      </c>
      <c r="F292" s="13" t="s">
        <v>676</v>
      </c>
      <c r="G292" s="16">
        <v>361192.05499999999</v>
      </c>
      <c r="H292" s="16">
        <v>34845.449999999997</v>
      </c>
      <c r="I292" s="16">
        <v>396037.505</v>
      </c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>
        <v>391823.26199999999</v>
      </c>
      <c r="U292" s="16">
        <v>391823.26199999999</v>
      </c>
      <c r="V292" s="16"/>
      <c r="W292" s="16"/>
      <c r="X292" s="16"/>
      <c r="Y292" s="16">
        <v>3330.64</v>
      </c>
      <c r="Z292" s="16"/>
      <c r="AA292" s="16">
        <v>7835.7420000000002</v>
      </c>
      <c r="AB292" s="17">
        <f t="shared" si="4"/>
        <v>0</v>
      </c>
    </row>
    <row r="293" spans="1:28" x14ac:dyDescent="0.35">
      <c r="A293" s="10">
        <v>2023</v>
      </c>
      <c r="B293" s="11" t="s">
        <v>677</v>
      </c>
      <c r="C293" s="12"/>
      <c r="D293" s="13" t="s">
        <v>678</v>
      </c>
      <c r="E293" s="14" t="s">
        <v>675</v>
      </c>
      <c r="F293" s="13" t="s">
        <v>676</v>
      </c>
      <c r="G293" s="16">
        <v>49537.58</v>
      </c>
      <c r="H293" s="16">
        <v>2742.47</v>
      </c>
      <c r="I293" s="16">
        <v>52280.05</v>
      </c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>
        <v>48871.525000000001</v>
      </c>
      <c r="U293" s="16">
        <v>48871.525000000001</v>
      </c>
      <c r="V293" s="16"/>
      <c r="W293" s="16"/>
      <c r="X293" s="16"/>
      <c r="Y293" s="16">
        <v>1451.76</v>
      </c>
      <c r="Z293" s="16"/>
      <c r="AA293" s="16">
        <v>473.15</v>
      </c>
      <c r="AB293" s="17">
        <f t="shared" si="4"/>
        <v>1483.6150000000016</v>
      </c>
    </row>
    <row r="294" spans="1:28" x14ac:dyDescent="0.35">
      <c r="A294" s="10">
        <v>2023</v>
      </c>
      <c r="B294" s="11" t="s">
        <v>679</v>
      </c>
      <c r="C294" s="12"/>
      <c r="D294" s="13" t="s">
        <v>680</v>
      </c>
      <c r="E294" s="14" t="s">
        <v>675</v>
      </c>
      <c r="F294" s="13" t="s">
        <v>676</v>
      </c>
      <c r="G294" s="16">
        <v>45.101999999999997</v>
      </c>
      <c r="H294" s="16">
        <v>6.4</v>
      </c>
      <c r="I294" s="16">
        <v>51.502000000000002</v>
      </c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>
        <v>23.13</v>
      </c>
      <c r="U294" s="16">
        <v>23.13</v>
      </c>
      <c r="V294" s="16"/>
      <c r="W294" s="16"/>
      <c r="X294" s="16"/>
      <c r="Y294" s="16">
        <v>8.2799999999999994</v>
      </c>
      <c r="Z294" s="16">
        <v>2.35</v>
      </c>
      <c r="AA294" s="16"/>
      <c r="AB294" s="17">
        <f t="shared" si="4"/>
        <v>17.742000000000004</v>
      </c>
    </row>
    <row r="295" spans="1:28" x14ac:dyDescent="0.35">
      <c r="A295" s="10">
        <v>2023</v>
      </c>
      <c r="B295" s="11" t="s">
        <v>681</v>
      </c>
      <c r="C295" s="12" t="s">
        <v>74</v>
      </c>
      <c r="D295" s="13" t="s">
        <v>682</v>
      </c>
      <c r="E295" s="14" t="s">
        <v>675</v>
      </c>
      <c r="F295" s="13" t="s">
        <v>676</v>
      </c>
      <c r="G295" s="16">
        <v>41.128999999999998</v>
      </c>
      <c r="H295" s="16"/>
      <c r="I295" s="16">
        <v>41.128999999999998</v>
      </c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>
        <v>41.128999999999998</v>
      </c>
      <c r="AB295" s="17">
        <f t="shared" si="4"/>
        <v>0</v>
      </c>
    </row>
    <row r="296" spans="1:28" x14ac:dyDescent="0.35">
      <c r="A296" s="10">
        <v>2023</v>
      </c>
      <c r="B296" s="11" t="s">
        <v>683</v>
      </c>
      <c r="C296" s="12"/>
      <c r="D296" s="13" t="s">
        <v>684</v>
      </c>
      <c r="E296" s="14" t="s">
        <v>675</v>
      </c>
      <c r="F296" s="13" t="s">
        <v>676</v>
      </c>
      <c r="G296" s="16">
        <v>67139.747000000003</v>
      </c>
      <c r="H296" s="16">
        <v>9702.0439999999999</v>
      </c>
      <c r="I296" s="16">
        <v>76841.790999999997</v>
      </c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>
        <v>61186.35</v>
      </c>
      <c r="U296" s="16">
        <v>61186.35</v>
      </c>
      <c r="V296" s="16"/>
      <c r="W296" s="16"/>
      <c r="X296" s="16"/>
      <c r="Y296" s="16">
        <v>5982.83</v>
      </c>
      <c r="Z296" s="16"/>
      <c r="AA296" s="16">
        <v>5539.3</v>
      </c>
      <c r="AB296" s="17">
        <f t="shared" si="4"/>
        <v>4133.3109999999988</v>
      </c>
    </row>
    <row r="297" spans="1:28" x14ac:dyDescent="0.35">
      <c r="A297" s="10">
        <v>2023</v>
      </c>
      <c r="B297" s="11" t="s">
        <v>685</v>
      </c>
      <c r="C297" s="12"/>
      <c r="D297" s="13" t="s">
        <v>686</v>
      </c>
      <c r="E297" s="14" t="s">
        <v>115</v>
      </c>
      <c r="F297" s="13" t="s">
        <v>116</v>
      </c>
      <c r="G297" s="16">
        <v>5959.3760000000002</v>
      </c>
      <c r="H297" s="16">
        <v>589.07000000000005</v>
      </c>
      <c r="I297" s="16">
        <v>6548.4459999999999</v>
      </c>
      <c r="J297" s="16">
        <v>150.38</v>
      </c>
      <c r="K297" s="16"/>
      <c r="L297" s="16"/>
      <c r="M297" s="16"/>
      <c r="N297" s="16"/>
      <c r="O297" s="16"/>
      <c r="P297" s="16"/>
      <c r="Q297" s="16">
        <v>189.1</v>
      </c>
      <c r="R297" s="16"/>
      <c r="S297" s="16"/>
      <c r="T297" s="16"/>
      <c r="U297" s="16"/>
      <c r="V297" s="16"/>
      <c r="W297" s="16"/>
      <c r="X297" s="16">
        <v>3334.1289999999999</v>
      </c>
      <c r="Y297" s="16"/>
      <c r="Z297" s="16"/>
      <c r="AA297" s="16">
        <v>2848.895</v>
      </c>
      <c r="AB297" s="17">
        <f t="shared" si="4"/>
        <v>25.941999999999553</v>
      </c>
    </row>
    <row r="298" spans="1:28" x14ac:dyDescent="0.35">
      <c r="A298" s="10">
        <v>2023</v>
      </c>
      <c r="B298" s="11" t="s">
        <v>687</v>
      </c>
      <c r="C298" s="12"/>
      <c r="D298" s="13" t="s">
        <v>582</v>
      </c>
      <c r="E298" s="14" t="s">
        <v>386</v>
      </c>
      <c r="F298" s="13" t="s">
        <v>387</v>
      </c>
      <c r="G298" s="16">
        <v>829.55700000000002</v>
      </c>
      <c r="H298" s="16">
        <v>965.33</v>
      </c>
      <c r="I298" s="16">
        <v>1794.8869999999999</v>
      </c>
      <c r="J298" s="16">
        <v>113.39</v>
      </c>
      <c r="K298" s="16"/>
      <c r="L298" s="16">
        <v>1047.8599999999999</v>
      </c>
      <c r="M298" s="16"/>
      <c r="N298" s="16">
        <v>1047.8599999999999</v>
      </c>
      <c r="O298" s="16"/>
      <c r="P298" s="16"/>
      <c r="Q298" s="16"/>
      <c r="R298" s="16"/>
      <c r="S298" s="16"/>
      <c r="T298" s="16">
        <v>530.63599999999997</v>
      </c>
      <c r="U298" s="16">
        <v>530.63599999999997</v>
      </c>
      <c r="V298" s="16"/>
      <c r="W298" s="16"/>
      <c r="X298" s="16"/>
      <c r="Y298" s="16"/>
      <c r="Z298" s="16"/>
      <c r="AA298" s="16">
        <v>161.86600000000001</v>
      </c>
      <c r="AB298" s="17">
        <f t="shared" si="4"/>
        <v>0</v>
      </c>
    </row>
    <row r="299" spans="1:28" x14ac:dyDescent="0.35">
      <c r="A299" s="10">
        <v>2023</v>
      </c>
      <c r="B299" s="11" t="s">
        <v>688</v>
      </c>
      <c r="C299" s="12"/>
      <c r="D299" s="13" t="s">
        <v>580</v>
      </c>
      <c r="E299" s="14" t="s">
        <v>63</v>
      </c>
      <c r="F299" s="23" t="s">
        <v>64</v>
      </c>
      <c r="G299" s="16">
        <v>1323.9069999999999</v>
      </c>
      <c r="H299" s="16">
        <v>80.923000000000002</v>
      </c>
      <c r="I299" s="16">
        <v>1404.83</v>
      </c>
      <c r="J299" s="16">
        <v>640.05499999999995</v>
      </c>
      <c r="K299" s="16"/>
      <c r="L299" s="16">
        <v>9.9459999999999997</v>
      </c>
      <c r="M299" s="16"/>
      <c r="N299" s="16">
        <v>9.9459999999999997</v>
      </c>
      <c r="O299" s="16"/>
      <c r="P299" s="16"/>
      <c r="Q299" s="16"/>
      <c r="R299" s="16"/>
      <c r="S299" s="16"/>
      <c r="T299" s="16">
        <v>269.68799999999999</v>
      </c>
      <c r="U299" s="16">
        <v>269.68799999999999</v>
      </c>
      <c r="V299" s="16"/>
      <c r="W299" s="16"/>
      <c r="X299" s="16"/>
      <c r="Y299" s="16"/>
      <c r="Z299" s="16">
        <v>12.55</v>
      </c>
      <c r="AA299" s="16">
        <v>467.08199999999999</v>
      </c>
      <c r="AB299" s="17">
        <f t="shared" si="4"/>
        <v>5.5089999999999577</v>
      </c>
    </row>
    <row r="300" spans="1:28" x14ac:dyDescent="0.35">
      <c r="A300" s="10">
        <v>2023</v>
      </c>
      <c r="B300" s="11" t="s">
        <v>689</v>
      </c>
      <c r="C300" s="12" t="s">
        <v>74</v>
      </c>
      <c r="D300" s="13" t="s">
        <v>690</v>
      </c>
      <c r="E300" s="14" t="s">
        <v>691</v>
      </c>
      <c r="F300" s="13" t="s">
        <v>692</v>
      </c>
      <c r="G300" s="16">
        <v>3553.058</v>
      </c>
      <c r="H300" s="16"/>
      <c r="I300" s="16">
        <v>3553.058</v>
      </c>
      <c r="J300" s="16"/>
      <c r="K300" s="16"/>
      <c r="L300" s="16">
        <v>3095.24</v>
      </c>
      <c r="M300" s="16">
        <v>3095.24</v>
      </c>
      <c r="N300" s="16"/>
      <c r="O300" s="16"/>
      <c r="P300" s="16"/>
      <c r="Q300" s="16">
        <v>224.88200000000001</v>
      </c>
      <c r="R300" s="16"/>
      <c r="S300" s="16"/>
      <c r="T300" s="16"/>
      <c r="U300" s="16"/>
      <c r="V300" s="16"/>
      <c r="W300" s="16"/>
      <c r="X300" s="16"/>
      <c r="Y300" s="16"/>
      <c r="Z300" s="16"/>
      <c r="AA300" s="16">
        <v>38.161000000000001</v>
      </c>
      <c r="AB300" s="17">
        <f t="shared" si="4"/>
        <v>194.7750000000002</v>
      </c>
    </row>
    <row r="301" spans="1:28" x14ac:dyDescent="0.35">
      <c r="A301" s="10">
        <v>2023</v>
      </c>
      <c r="B301" s="11" t="s">
        <v>693</v>
      </c>
      <c r="C301" s="12" t="s">
        <v>74</v>
      </c>
      <c r="D301" s="13" t="s">
        <v>694</v>
      </c>
      <c r="E301" s="14" t="s">
        <v>695</v>
      </c>
      <c r="F301" s="13" t="s">
        <v>696</v>
      </c>
      <c r="G301" s="16">
        <v>14.242000000000001</v>
      </c>
      <c r="H301" s="16"/>
      <c r="I301" s="16">
        <v>14.242000000000001</v>
      </c>
      <c r="J301" s="16"/>
      <c r="K301" s="16"/>
      <c r="L301" s="16"/>
      <c r="M301" s="16"/>
      <c r="N301" s="16"/>
      <c r="O301" s="16"/>
      <c r="P301" s="16"/>
      <c r="Q301" s="16">
        <v>67.435000000000002</v>
      </c>
      <c r="R301" s="16"/>
      <c r="S301" s="16"/>
      <c r="T301" s="16"/>
      <c r="U301" s="16"/>
      <c r="V301" s="16"/>
      <c r="W301" s="16"/>
      <c r="X301" s="16"/>
      <c r="Y301" s="16"/>
      <c r="Z301" s="16"/>
      <c r="AA301" s="16">
        <v>7.673</v>
      </c>
      <c r="AB301" s="17">
        <f t="shared" si="4"/>
        <v>0</v>
      </c>
    </row>
    <row r="302" spans="1:28" x14ac:dyDescent="0.35">
      <c r="A302" s="10">
        <v>2023</v>
      </c>
      <c r="B302" s="11" t="s">
        <v>697</v>
      </c>
      <c r="C302" s="12"/>
      <c r="D302" s="13" t="s">
        <v>698</v>
      </c>
      <c r="E302" s="14" t="s">
        <v>695</v>
      </c>
      <c r="F302" s="13" t="s">
        <v>696</v>
      </c>
      <c r="G302" s="16">
        <v>45421.983</v>
      </c>
      <c r="H302" s="16">
        <v>6.76</v>
      </c>
      <c r="I302" s="16">
        <v>45428.743000000002</v>
      </c>
      <c r="J302" s="16">
        <v>32.94</v>
      </c>
      <c r="K302" s="16"/>
      <c r="L302" s="16"/>
      <c r="M302" s="16"/>
      <c r="N302" s="16"/>
      <c r="O302" s="16"/>
      <c r="P302" s="16"/>
      <c r="Q302" s="16">
        <v>56.203000000000003</v>
      </c>
      <c r="R302" s="16"/>
      <c r="S302" s="16"/>
      <c r="T302" s="16">
        <v>78263.546000000002</v>
      </c>
      <c r="U302" s="16">
        <v>78263.546000000002</v>
      </c>
      <c r="V302" s="16"/>
      <c r="W302" s="16"/>
      <c r="X302" s="16"/>
      <c r="Y302" s="16">
        <v>316.48</v>
      </c>
      <c r="Z302" s="16"/>
      <c r="AA302" s="16">
        <v>774.60900000000004</v>
      </c>
      <c r="AB302" s="17">
        <f t="shared" si="4"/>
        <v>0</v>
      </c>
    </row>
    <row r="303" spans="1:28" x14ac:dyDescent="0.35">
      <c r="A303" s="10">
        <v>2023</v>
      </c>
      <c r="B303" s="11" t="s">
        <v>699</v>
      </c>
      <c r="C303" s="12"/>
      <c r="D303" s="13" t="s">
        <v>700</v>
      </c>
      <c r="E303" s="14" t="s">
        <v>701</v>
      </c>
      <c r="F303" s="13" t="s">
        <v>702</v>
      </c>
      <c r="G303" s="16">
        <v>3965.067</v>
      </c>
      <c r="H303" s="16">
        <v>162.197</v>
      </c>
      <c r="I303" s="16">
        <v>4127.2640000000001</v>
      </c>
      <c r="J303" s="16"/>
      <c r="K303" s="16"/>
      <c r="L303" s="16">
        <v>2986.654</v>
      </c>
      <c r="M303" s="16"/>
      <c r="N303" s="16">
        <v>1266.451</v>
      </c>
      <c r="O303" s="16">
        <v>1501.242</v>
      </c>
      <c r="P303" s="16">
        <v>218.96100000000001</v>
      </c>
      <c r="Q303" s="16"/>
      <c r="R303" s="16"/>
      <c r="S303" s="16"/>
      <c r="T303" s="16">
        <v>246.87299999999999</v>
      </c>
      <c r="U303" s="16">
        <v>246.87299999999999</v>
      </c>
      <c r="V303" s="16"/>
      <c r="W303" s="16"/>
      <c r="X303" s="16"/>
      <c r="Y303" s="16"/>
      <c r="Z303" s="16">
        <v>7.5999999999999998E-2</v>
      </c>
      <c r="AA303" s="16">
        <v>585.41</v>
      </c>
      <c r="AB303" s="17">
        <f t="shared" si="4"/>
        <v>308.25100000000009</v>
      </c>
    </row>
    <row r="304" spans="1:28" x14ac:dyDescent="0.35">
      <c r="A304" s="10">
        <v>2023</v>
      </c>
      <c r="B304" s="11" t="s">
        <v>703</v>
      </c>
      <c r="C304" s="12"/>
      <c r="D304" s="13" t="s">
        <v>704</v>
      </c>
      <c r="E304" s="14" t="s">
        <v>705</v>
      </c>
      <c r="F304" s="13" t="s">
        <v>706</v>
      </c>
      <c r="G304" s="16">
        <v>11636.68</v>
      </c>
      <c r="H304" s="16">
        <v>492.85899999999998</v>
      </c>
      <c r="I304" s="16">
        <v>12129.539000000001</v>
      </c>
      <c r="J304" s="16"/>
      <c r="K304" s="16"/>
      <c r="L304" s="16">
        <v>11973.153</v>
      </c>
      <c r="M304" s="16"/>
      <c r="N304" s="16">
        <v>7458.1019999999999</v>
      </c>
      <c r="O304" s="16">
        <v>3997.8789999999999</v>
      </c>
      <c r="P304" s="16">
        <v>517.17200000000003</v>
      </c>
      <c r="Q304" s="16"/>
      <c r="R304" s="16"/>
      <c r="S304" s="16"/>
      <c r="T304" s="16">
        <v>19.71</v>
      </c>
      <c r="U304" s="16">
        <v>19.71</v>
      </c>
      <c r="V304" s="16"/>
      <c r="W304" s="16"/>
      <c r="X304" s="16"/>
      <c r="Y304" s="16"/>
      <c r="Z304" s="16">
        <v>7.5999999999999998E-2</v>
      </c>
      <c r="AA304" s="16">
        <v>1246.9860000000001</v>
      </c>
      <c r="AB304" s="17">
        <f t="shared" si="4"/>
        <v>0</v>
      </c>
    </row>
    <row r="305" spans="1:28" x14ac:dyDescent="0.35">
      <c r="A305" s="10">
        <v>2023</v>
      </c>
      <c r="B305" s="11" t="s">
        <v>707</v>
      </c>
      <c r="C305" s="12"/>
      <c r="D305" s="13" t="s">
        <v>708</v>
      </c>
      <c r="E305" s="14" t="s">
        <v>709</v>
      </c>
      <c r="F305" s="13" t="s">
        <v>710</v>
      </c>
      <c r="G305" s="16">
        <v>86.299000000000007</v>
      </c>
      <c r="H305" s="16">
        <v>91.378</v>
      </c>
      <c r="I305" s="16">
        <v>177.67699999999999</v>
      </c>
      <c r="J305" s="16"/>
      <c r="K305" s="16"/>
      <c r="L305" s="16">
        <v>138.81299999999999</v>
      </c>
      <c r="M305" s="16"/>
      <c r="N305" s="16">
        <v>90.858000000000004</v>
      </c>
      <c r="O305" s="16">
        <v>40.058</v>
      </c>
      <c r="P305" s="16">
        <v>7.8970000000000002</v>
      </c>
      <c r="Q305" s="16"/>
      <c r="R305" s="16"/>
      <c r="S305" s="16"/>
      <c r="T305" s="16">
        <v>9.0980000000000008</v>
      </c>
      <c r="U305" s="16">
        <v>9.0980000000000008</v>
      </c>
      <c r="V305" s="16"/>
      <c r="W305" s="16"/>
      <c r="X305" s="16"/>
      <c r="Y305" s="16"/>
      <c r="Z305" s="16">
        <v>1.502</v>
      </c>
      <c r="AA305" s="16">
        <v>36.061</v>
      </c>
      <c r="AB305" s="17">
        <f t="shared" si="4"/>
        <v>0</v>
      </c>
    </row>
    <row r="306" spans="1:28" x14ac:dyDescent="0.35">
      <c r="A306" s="10">
        <v>2023</v>
      </c>
      <c r="B306" s="11" t="s">
        <v>711</v>
      </c>
      <c r="C306" s="12"/>
      <c r="D306" s="13" t="s">
        <v>712</v>
      </c>
      <c r="E306" s="14" t="s">
        <v>419</v>
      </c>
      <c r="F306" s="13" t="s">
        <v>420</v>
      </c>
      <c r="G306" s="16">
        <v>67.826999999999998</v>
      </c>
      <c r="H306" s="16">
        <v>30.198</v>
      </c>
      <c r="I306" s="16">
        <v>98.025000000000006</v>
      </c>
      <c r="J306" s="16"/>
      <c r="K306" s="16"/>
      <c r="L306" s="16">
        <v>151.42699999999999</v>
      </c>
      <c r="M306" s="16"/>
      <c r="N306" s="16">
        <v>18.129000000000001</v>
      </c>
      <c r="O306" s="16">
        <v>128.10400000000001</v>
      </c>
      <c r="P306" s="16">
        <v>5.194</v>
      </c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>
        <v>8.5939999999999994</v>
      </c>
      <c r="AB306" s="17">
        <f t="shared" si="4"/>
        <v>0</v>
      </c>
    </row>
    <row r="307" spans="1:28" x14ac:dyDescent="0.35">
      <c r="A307" s="10">
        <v>2023</v>
      </c>
      <c r="B307" s="11" t="s">
        <v>713</v>
      </c>
      <c r="C307" s="12"/>
      <c r="D307" s="13" t="s">
        <v>714</v>
      </c>
      <c r="E307" s="14" t="s">
        <v>413</v>
      </c>
      <c r="F307" s="13" t="s">
        <v>414</v>
      </c>
      <c r="G307" s="16">
        <v>215366.18599999999</v>
      </c>
      <c r="H307" s="16">
        <v>4662.1090000000004</v>
      </c>
      <c r="I307" s="16">
        <v>220028.29500000001</v>
      </c>
      <c r="J307" s="16"/>
      <c r="K307" s="16"/>
      <c r="L307" s="16">
        <v>138127.19</v>
      </c>
      <c r="M307" s="16"/>
      <c r="N307" s="16">
        <v>131699.22700000001</v>
      </c>
      <c r="O307" s="16">
        <v>2393.8090000000002</v>
      </c>
      <c r="P307" s="16">
        <v>4034.154</v>
      </c>
      <c r="Q307" s="16"/>
      <c r="R307" s="16"/>
      <c r="S307" s="16"/>
      <c r="T307" s="16">
        <v>1040.412</v>
      </c>
      <c r="U307" s="16">
        <v>1040.412</v>
      </c>
      <c r="V307" s="16"/>
      <c r="W307" s="16"/>
      <c r="X307" s="16"/>
      <c r="Y307" s="16"/>
      <c r="Z307" s="16">
        <v>797.36699999999996</v>
      </c>
      <c r="AA307" s="16">
        <v>59405.389000000003</v>
      </c>
      <c r="AB307" s="17">
        <f t="shared" si="4"/>
        <v>20657.937000000013</v>
      </c>
    </row>
    <row r="308" spans="1:28" x14ac:dyDescent="0.35">
      <c r="A308" s="10">
        <v>2023</v>
      </c>
      <c r="B308" s="11" t="s">
        <v>715</v>
      </c>
      <c r="C308" s="12"/>
      <c r="D308" s="13" t="s">
        <v>716</v>
      </c>
      <c r="E308" s="14" t="s">
        <v>419</v>
      </c>
      <c r="F308" s="13" t="s">
        <v>420</v>
      </c>
      <c r="G308" s="16">
        <v>0.23799999999999999</v>
      </c>
      <c r="H308" s="16"/>
      <c r="I308" s="16">
        <v>0.23799999999999999</v>
      </c>
      <c r="J308" s="16"/>
      <c r="K308" s="16"/>
      <c r="L308" s="16">
        <v>0.60099999999999998</v>
      </c>
      <c r="M308" s="16"/>
      <c r="N308" s="16">
        <v>0.60099999999999998</v>
      </c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>
        <v>5.7000000000000002E-2</v>
      </c>
      <c r="AB308" s="17">
        <f t="shared" si="4"/>
        <v>0</v>
      </c>
    </row>
    <row r="309" spans="1:28" x14ac:dyDescent="0.35">
      <c r="A309" s="10">
        <v>2023</v>
      </c>
      <c r="B309" s="11" t="s">
        <v>717</v>
      </c>
      <c r="C309" s="12"/>
      <c r="D309" s="13" t="s">
        <v>718</v>
      </c>
      <c r="E309" s="14" t="s">
        <v>82</v>
      </c>
      <c r="F309" s="13" t="s">
        <v>83</v>
      </c>
      <c r="G309" s="16">
        <v>7117.3909999999996</v>
      </c>
      <c r="H309" s="16">
        <v>162.148</v>
      </c>
      <c r="I309" s="16">
        <v>7279.5389999999998</v>
      </c>
      <c r="J309" s="16"/>
      <c r="K309" s="16"/>
      <c r="L309" s="16">
        <v>4537.54</v>
      </c>
      <c r="M309" s="16"/>
      <c r="N309" s="16">
        <v>4323.9359999999997</v>
      </c>
      <c r="O309" s="16">
        <v>212.86500000000001</v>
      </c>
      <c r="P309" s="16">
        <v>0.73899999999999999</v>
      </c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>
        <v>3690.645</v>
      </c>
      <c r="AB309" s="17">
        <f t="shared" si="4"/>
        <v>0</v>
      </c>
    </row>
    <row r="310" spans="1:28" x14ac:dyDescent="0.35">
      <c r="A310" s="10">
        <v>2023</v>
      </c>
      <c r="B310" s="11" t="s">
        <v>719</v>
      </c>
      <c r="C310" s="12" t="s">
        <v>74</v>
      </c>
      <c r="D310" s="13" t="s">
        <v>720</v>
      </c>
      <c r="E310" s="14" t="s">
        <v>46</v>
      </c>
      <c r="F310" s="13" t="s">
        <v>47</v>
      </c>
      <c r="G310" s="16">
        <v>0.13800000000000001</v>
      </c>
      <c r="H310" s="16"/>
      <c r="I310" s="16">
        <v>0.13800000000000001</v>
      </c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>
        <v>1.9350000000000001</v>
      </c>
      <c r="AB310" s="17">
        <f t="shared" si="4"/>
        <v>0</v>
      </c>
    </row>
    <row r="311" spans="1:28" x14ac:dyDescent="0.35">
      <c r="A311" s="10">
        <v>2023</v>
      </c>
      <c r="B311" s="11" t="s">
        <v>721</v>
      </c>
      <c r="C311" s="12" t="s">
        <v>74</v>
      </c>
      <c r="D311" s="13" t="s">
        <v>722</v>
      </c>
      <c r="E311" s="14" t="s">
        <v>46</v>
      </c>
      <c r="F311" s="13" t="s">
        <v>47</v>
      </c>
      <c r="G311" s="16">
        <v>4.5999999999999999E-2</v>
      </c>
      <c r="H311" s="16"/>
      <c r="I311" s="16">
        <v>4.5999999999999999E-2</v>
      </c>
      <c r="J311" s="16"/>
      <c r="K311" s="16"/>
      <c r="L311" s="16"/>
      <c r="M311" s="16"/>
      <c r="N311" s="16"/>
      <c r="O311" s="16"/>
      <c r="P311" s="16"/>
      <c r="Q311" s="16">
        <v>2.8000000000000001E-2</v>
      </c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7">
        <f t="shared" si="4"/>
        <v>1.7999999999999999E-2</v>
      </c>
    </row>
    <row r="312" spans="1:28" x14ac:dyDescent="0.35">
      <c r="A312" s="10">
        <v>2023</v>
      </c>
      <c r="B312" s="11" t="s">
        <v>723</v>
      </c>
      <c r="C312" s="12"/>
      <c r="D312" s="13" t="s">
        <v>724</v>
      </c>
      <c r="E312" s="14" t="s">
        <v>419</v>
      </c>
      <c r="F312" s="13" t="s">
        <v>420</v>
      </c>
      <c r="G312" s="16">
        <v>1006.95</v>
      </c>
      <c r="H312" s="16">
        <v>59.679000000000002</v>
      </c>
      <c r="I312" s="16">
        <v>1066.6289999999999</v>
      </c>
      <c r="J312" s="16"/>
      <c r="K312" s="16"/>
      <c r="L312" s="16">
        <v>425.767</v>
      </c>
      <c r="M312" s="16"/>
      <c r="N312" s="16">
        <v>250.98</v>
      </c>
      <c r="O312" s="16">
        <v>161.37</v>
      </c>
      <c r="P312" s="16">
        <v>13.417</v>
      </c>
      <c r="Q312" s="16"/>
      <c r="R312" s="16"/>
      <c r="S312" s="16"/>
      <c r="T312" s="16">
        <v>31.457000000000001</v>
      </c>
      <c r="U312" s="16">
        <v>31.457000000000001</v>
      </c>
      <c r="V312" s="16"/>
      <c r="W312" s="16"/>
      <c r="X312" s="16"/>
      <c r="Y312" s="16"/>
      <c r="Z312" s="16"/>
      <c r="AA312" s="16">
        <v>852.98500000000001</v>
      </c>
      <c r="AB312" s="17">
        <f t="shared" si="4"/>
        <v>0</v>
      </c>
    </row>
    <row r="313" spans="1:28" x14ac:dyDescent="0.35">
      <c r="A313" s="10">
        <v>2023</v>
      </c>
      <c r="B313" s="11" t="s">
        <v>725</v>
      </c>
      <c r="C313" s="12" t="s">
        <v>74</v>
      </c>
      <c r="D313" s="13" t="s">
        <v>726</v>
      </c>
      <c r="E313" s="14" t="s">
        <v>727</v>
      </c>
      <c r="F313" s="23" t="s">
        <v>728</v>
      </c>
      <c r="G313" s="16">
        <v>11027.849</v>
      </c>
      <c r="H313" s="16"/>
      <c r="I313" s="16">
        <v>11027.849</v>
      </c>
      <c r="J313" s="16">
        <v>404.71499999999997</v>
      </c>
      <c r="K313" s="16"/>
      <c r="L313" s="16"/>
      <c r="M313" s="16"/>
      <c r="N313" s="16"/>
      <c r="O313" s="16"/>
      <c r="P313" s="16"/>
      <c r="Q313" s="16"/>
      <c r="R313" s="16">
        <v>18.242000000000001</v>
      </c>
      <c r="S313" s="16"/>
      <c r="T313" s="16">
        <v>3954.1280000000002</v>
      </c>
      <c r="U313" s="16">
        <v>3943.9079999999999</v>
      </c>
      <c r="V313" s="16">
        <v>10.220000000000001</v>
      </c>
      <c r="W313" s="16"/>
      <c r="X313" s="16"/>
      <c r="Y313" s="16"/>
      <c r="Z313" s="16"/>
      <c r="AA313" s="16">
        <v>16584.3</v>
      </c>
      <c r="AB313" s="17">
        <f t="shared" si="4"/>
        <v>0</v>
      </c>
    </row>
    <row r="314" spans="1:28" x14ac:dyDescent="0.35">
      <c r="A314" s="10">
        <v>2023</v>
      </c>
      <c r="B314" s="11" t="s">
        <v>729</v>
      </c>
      <c r="C314" s="12"/>
      <c r="D314" s="13" t="s">
        <v>730</v>
      </c>
      <c r="E314" s="25" t="s">
        <v>727</v>
      </c>
      <c r="F314" s="23" t="s">
        <v>728</v>
      </c>
      <c r="G314" s="16">
        <v>23215.355</v>
      </c>
      <c r="H314" s="16">
        <v>364.87700000000001</v>
      </c>
      <c r="I314" s="16">
        <v>23580.232</v>
      </c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>
        <v>17883.896000000001</v>
      </c>
      <c r="U314" s="16">
        <v>17883.896000000001</v>
      </c>
      <c r="V314" s="16"/>
      <c r="W314" s="16"/>
      <c r="X314" s="16"/>
      <c r="Y314" s="16">
        <v>5524.7460000000001</v>
      </c>
      <c r="Z314" s="16"/>
      <c r="AA314" s="16">
        <v>213.7</v>
      </c>
      <c r="AB314" s="17">
        <f t="shared" si="4"/>
        <v>0</v>
      </c>
    </row>
    <row r="315" spans="1:28" x14ac:dyDescent="0.35">
      <c r="A315" s="10">
        <v>2023</v>
      </c>
      <c r="B315" s="11" t="s">
        <v>731</v>
      </c>
      <c r="C315" s="12" t="s">
        <v>74</v>
      </c>
      <c r="D315" s="13" t="s">
        <v>732</v>
      </c>
      <c r="E315" s="25" t="s">
        <v>733</v>
      </c>
      <c r="F315" s="23" t="s">
        <v>734</v>
      </c>
      <c r="G315" s="16">
        <v>0.254</v>
      </c>
      <c r="H315" s="16"/>
      <c r="I315" s="16">
        <v>0.254</v>
      </c>
      <c r="J315" s="16"/>
      <c r="K315" s="16"/>
      <c r="L315" s="16"/>
      <c r="M315" s="16"/>
      <c r="N315" s="16"/>
      <c r="O315" s="16"/>
      <c r="P315" s="16"/>
      <c r="Q315" s="16">
        <v>0.253</v>
      </c>
      <c r="R315" s="16"/>
      <c r="S315" s="16"/>
      <c r="T315" s="16"/>
      <c r="U315" s="16"/>
      <c r="V315" s="16"/>
      <c r="W315" s="16"/>
      <c r="X315" s="16"/>
      <c r="Y315" s="16"/>
      <c r="Z315" s="16"/>
      <c r="AA315" s="16">
        <v>1E-3</v>
      </c>
      <c r="AB315" s="17">
        <f t="shared" si="4"/>
        <v>8.6736173798840355E-19</v>
      </c>
    </row>
    <row r="316" spans="1:28" x14ac:dyDescent="0.35">
      <c r="A316" s="10">
        <v>2023</v>
      </c>
      <c r="B316" s="11" t="s">
        <v>735</v>
      </c>
      <c r="C316" s="12"/>
      <c r="D316" s="13" t="s">
        <v>736</v>
      </c>
      <c r="E316" s="14" t="s">
        <v>733</v>
      </c>
      <c r="F316" s="23" t="s">
        <v>734</v>
      </c>
      <c r="G316" s="16">
        <v>22.88</v>
      </c>
      <c r="H316" s="16"/>
      <c r="I316" s="16">
        <v>22.88</v>
      </c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>
        <v>22.88</v>
      </c>
      <c r="U316" s="16">
        <v>22.88</v>
      </c>
      <c r="V316" s="16"/>
      <c r="W316" s="16"/>
      <c r="X316" s="16"/>
      <c r="Y316" s="16"/>
      <c r="Z316" s="16"/>
      <c r="AA316" s="16"/>
      <c r="AB316" s="17">
        <f t="shared" si="4"/>
        <v>0</v>
      </c>
    </row>
    <row r="317" spans="1:28" x14ac:dyDescent="0.35">
      <c r="A317" s="10">
        <v>2023</v>
      </c>
      <c r="B317" s="11" t="s">
        <v>737</v>
      </c>
      <c r="C317" s="12" t="s">
        <v>74</v>
      </c>
      <c r="D317" s="13" t="s">
        <v>738</v>
      </c>
      <c r="E317" s="25" t="s">
        <v>675</v>
      </c>
      <c r="F317" s="23" t="s">
        <v>676</v>
      </c>
      <c r="G317" s="16">
        <v>0</v>
      </c>
      <c r="H317" s="16"/>
      <c r="I317" s="16">
        <v>0</v>
      </c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7">
        <f t="shared" si="4"/>
        <v>0</v>
      </c>
    </row>
    <row r="318" spans="1:28" x14ac:dyDescent="0.35">
      <c r="A318" s="10">
        <v>2023</v>
      </c>
      <c r="B318" s="11" t="s">
        <v>739</v>
      </c>
      <c r="C318" s="12"/>
      <c r="D318" s="13" t="s">
        <v>740</v>
      </c>
      <c r="E318" s="25" t="s">
        <v>675</v>
      </c>
      <c r="F318" s="23" t="s">
        <v>676</v>
      </c>
      <c r="G318" s="16">
        <v>2594.36</v>
      </c>
      <c r="H318" s="16"/>
      <c r="I318" s="16">
        <v>2594.36</v>
      </c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>
        <v>144.36000000000001</v>
      </c>
      <c r="U318" s="16">
        <v>144.36000000000001</v>
      </c>
      <c r="V318" s="16"/>
      <c r="W318" s="16"/>
      <c r="X318" s="16"/>
      <c r="Y318" s="16"/>
      <c r="Z318" s="16"/>
      <c r="AA318" s="16"/>
      <c r="AB318" s="17">
        <f t="shared" si="4"/>
        <v>2450</v>
      </c>
    </row>
    <row r="319" spans="1:28" x14ac:dyDescent="0.35">
      <c r="A319" s="10">
        <v>2023</v>
      </c>
      <c r="B319" s="11" t="s">
        <v>741</v>
      </c>
      <c r="C319" s="12" t="s">
        <v>74</v>
      </c>
      <c r="D319" s="13" t="s">
        <v>742</v>
      </c>
      <c r="E319" s="14" t="s">
        <v>539</v>
      </c>
      <c r="F319" s="13" t="s">
        <v>540</v>
      </c>
      <c r="G319" s="16">
        <v>1147.6790000000001</v>
      </c>
      <c r="H319" s="16">
        <v>4.6189999999999998</v>
      </c>
      <c r="I319" s="16">
        <v>1152.298</v>
      </c>
      <c r="J319" s="16">
        <v>1155.3710000000001</v>
      </c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>
        <v>1.986</v>
      </c>
      <c r="AB319" s="17">
        <f t="shared" si="4"/>
        <v>0</v>
      </c>
    </row>
    <row r="320" spans="1:28" x14ac:dyDescent="0.35">
      <c r="A320" s="10">
        <v>2023</v>
      </c>
      <c r="B320" s="11" t="s">
        <v>743</v>
      </c>
      <c r="C320" s="12" t="s">
        <v>74</v>
      </c>
      <c r="D320" s="13" t="s">
        <v>744</v>
      </c>
      <c r="E320" s="14" t="s">
        <v>691</v>
      </c>
      <c r="F320" s="13" t="s">
        <v>692</v>
      </c>
      <c r="G320" s="16">
        <v>18.183</v>
      </c>
      <c r="H320" s="16"/>
      <c r="I320" s="16">
        <v>18.183</v>
      </c>
      <c r="J320" s="16"/>
      <c r="K320" s="16"/>
      <c r="L320" s="16"/>
      <c r="M320" s="16"/>
      <c r="N320" s="16"/>
      <c r="O320" s="16"/>
      <c r="P320" s="16"/>
      <c r="Q320" s="16">
        <v>12.914</v>
      </c>
      <c r="R320" s="16"/>
      <c r="S320" s="16"/>
      <c r="T320" s="16"/>
      <c r="U320" s="16"/>
      <c r="V320" s="16"/>
      <c r="W320" s="16"/>
      <c r="X320" s="16"/>
      <c r="Y320" s="16"/>
      <c r="Z320" s="16"/>
      <c r="AA320" s="16">
        <v>5.891</v>
      </c>
      <c r="AB320" s="17">
        <f t="shared" si="4"/>
        <v>0</v>
      </c>
    </row>
    <row r="321" spans="1:28" x14ac:dyDescent="0.35">
      <c r="A321" s="10">
        <v>2023</v>
      </c>
      <c r="B321" s="11" t="s">
        <v>745</v>
      </c>
      <c r="C321" s="12"/>
      <c r="D321" s="13" t="s">
        <v>746</v>
      </c>
      <c r="E321" s="14" t="s">
        <v>691</v>
      </c>
      <c r="F321" s="13" t="s">
        <v>692</v>
      </c>
      <c r="G321" s="16">
        <v>14061.697</v>
      </c>
      <c r="H321" s="16">
        <v>148.614</v>
      </c>
      <c r="I321" s="16">
        <v>14210.311</v>
      </c>
      <c r="J321" s="16">
        <v>4922.4859999999999</v>
      </c>
      <c r="K321" s="16"/>
      <c r="L321" s="16"/>
      <c r="M321" s="16"/>
      <c r="N321" s="16"/>
      <c r="O321" s="16"/>
      <c r="P321" s="16"/>
      <c r="Q321" s="16"/>
      <c r="R321" s="16"/>
      <c r="S321" s="16"/>
      <c r="T321" s="16">
        <v>67.599999999999994</v>
      </c>
      <c r="U321" s="16"/>
      <c r="V321" s="16">
        <v>67.599999999999994</v>
      </c>
      <c r="W321" s="16"/>
      <c r="X321" s="16"/>
      <c r="Y321" s="16">
        <v>7768.18</v>
      </c>
      <c r="Z321" s="16">
        <v>14.432</v>
      </c>
      <c r="AA321" s="16">
        <v>1710.258</v>
      </c>
      <c r="AB321" s="17">
        <f t="shared" si="4"/>
        <v>0</v>
      </c>
    </row>
    <row r="322" spans="1:28" x14ac:dyDescent="0.35">
      <c r="A322" s="10">
        <v>2023</v>
      </c>
      <c r="B322" s="11" t="s">
        <v>747</v>
      </c>
      <c r="C322" s="12" t="s">
        <v>74</v>
      </c>
      <c r="D322" s="13" t="s">
        <v>748</v>
      </c>
      <c r="E322" s="14" t="s">
        <v>539</v>
      </c>
      <c r="F322" s="13" t="s">
        <v>540</v>
      </c>
      <c r="G322" s="16">
        <v>22038.867999999999</v>
      </c>
      <c r="H322" s="16">
        <v>5.1970000000000001</v>
      </c>
      <c r="I322" s="16">
        <v>22044.064999999999</v>
      </c>
      <c r="J322" s="16">
        <v>22064.76</v>
      </c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>
        <v>0.127</v>
      </c>
      <c r="AB322" s="17">
        <f t="shared" si="4"/>
        <v>0</v>
      </c>
    </row>
    <row r="323" spans="1:28" x14ac:dyDescent="0.35">
      <c r="A323" s="10">
        <v>2023</v>
      </c>
      <c r="B323" s="11" t="s">
        <v>749</v>
      </c>
      <c r="C323" s="12"/>
      <c r="D323" s="13" t="s">
        <v>750</v>
      </c>
      <c r="E323" s="14" t="s">
        <v>675</v>
      </c>
      <c r="F323" s="13" t="s">
        <v>676</v>
      </c>
      <c r="G323" s="16">
        <v>343.29399999999998</v>
      </c>
      <c r="H323" s="16">
        <v>161.72999999999999</v>
      </c>
      <c r="I323" s="16">
        <v>505.024</v>
      </c>
      <c r="J323" s="16">
        <v>4.9800000000000004</v>
      </c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>
        <v>156.38999999999999</v>
      </c>
      <c r="Z323" s="16"/>
      <c r="AA323" s="16">
        <v>369.12</v>
      </c>
      <c r="AB323" s="17">
        <f t="shared" si="4"/>
        <v>0</v>
      </c>
    </row>
    <row r="324" spans="1:28" x14ac:dyDescent="0.35">
      <c r="A324" s="10">
        <v>2023</v>
      </c>
      <c r="B324" s="11" t="s">
        <v>751</v>
      </c>
      <c r="C324" s="12" t="s">
        <v>74</v>
      </c>
      <c r="D324" s="13" t="s">
        <v>752</v>
      </c>
      <c r="E324" s="14" t="s">
        <v>691</v>
      </c>
      <c r="F324" s="13" t="s">
        <v>692</v>
      </c>
      <c r="G324" s="16">
        <v>11.298999999999999</v>
      </c>
      <c r="H324" s="16"/>
      <c r="I324" s="16">
        <v>11.298999999999999</v>
      </c>
      <c r="J324" s="16">
        <v>10.949</v>
      </c>
      <c r="K324" s="16"/>
      <c r="L324" s="16"/>
      <c r="M324" s="16"/>
      <c r="N324" s="16"/>
      <c r="O324" s="16"/>
      <c r="P324" s="16"/>
      <c r="Q324" s="16">
        <v>6.7000000000000004E-2</v>
      </c>
      <c r="R324" s="16"/>
      <c r="S324" s="16"/>
      <c r="T324" s="16"/>
      <c r="U324" s="16"/>
      <c r="V324" s="16"/>
      <c r="W324" s="16"/>
      <c r="X324" s="16"/>
      <c r="Y324" s="16"/>
      <c r="Z324" s="16"/>
      <c r="AA324" s="16">
        <v>0.32</v>
      </c>
      <c r="AB324" s="17">
        <f t="shared" si="4"/>
        <v>0</v>
      </c>
    </row>
    <row r="325" spans="1:28" x14ac:dyDescent="0.35">
      <c r="A325" s="10">
        <v>2023</v>
      </c>
      <c r="B325" s="11" t="s">
        <v>753</v>
      </c>
      <c r="C325" s="12"/>
      <c r="D325" s="13" t="s">
        <v>754</v>
      </c>
      <c r="E325" s="14" t="s">
        <v>691</v>
      </c>
      <c r="F325" s="13" t="s">
        <v>692</v>
      </c>
      <c r="G325" s="16">
        <v>259200.79</v>
      </c>
      <c r="H325" s="16">
        <v>368.90600000000001</v>
      </c>
      <c r="I325" s="16">
        <v>259569.696</v>
      </c>
      <c r="J325" s="16">
        <v>8583.11</v>
      </c>
      <c r="K325" s="16"/>
      <c r="L325" s="16"/>
      <c r="M325" s="16"/>
      <c r="N325" s="16"/>
      <c r="O325" s="16"/>
      <c r="P325" s="16"/>
      <c r="Q325" s="16"/>
      <c r="R325" s="16"/>
      <c r="S325" s="16"/>
      <c r="T325" s="16">
        <v>102099.788</v>
      </c>
      <c r="U325" s="16">
        <v>102099.788</v>
      </c>
      <c r="V325" s="16"/>
      <c r="W325" s="16"/>
      <c r="X325" s="16"/>
      <c r="Y325" s="16">
        <v>59161.078000000001</v>
      </c>
      <c r="Z325" s="16"/>
      <c r="AA325" s="16">
        <v>96136.67</v>
      </c>
      <c r="AB325" s="17">
        <f t="shared" si="4"/>
        <v>0</v>
      </c>
    </row>
    <row r="326" spans="1:28" x14ac:dyDescent="0.35">
      <c r="A326" s="10">
        <v>2023</v>
      </c>
      <c r="B326" s="11" t="s">
        <v>755</v>
      </c>
      <c r="C326" s="12"/>
      <c r="D326" s="13" t="s">
        <v>756</v>
      </c>
      <c r="E326" s="14" t="s">
        <v>757</v>
      </c>
      <c r="F326" s="13" t="s">
        <v>758</v>
      </c>
      <c r="G326" s="16">
        <v>16.55</v>
      </c>
      <c r="H326" s="16"/>
      <c r="I326" s="16">
        <v>16.55</v>
      </c>
      <c r="J326" s="16"/>
      <c r="K326" s="16"/>
      <c r="L326" s="16"/>
      <c r="M326" s="16"/>
      <c r="N326" s="16"/>
      <c r="O326" s="16"/>
      <c r="P326" s="16"/>
      <c r="Q326" s="16"/>
      <c r="R326" s="16">
        <v>1.962</v>
      </c>
      <c r="S326" s="16"/>
      <c r="T326" s="16"/>
      <c r="U326" s="16"/>
      <c r="V326" s="16"/>
      <c r="W326" s="16"/>
      <c r="X326" s="16"/>
      <c r="Y326" s="16"/>
      <c r="Z326" s="16"/>
      <c r="AA326" s="16">
        <v>14.617000000000001</v>
      </c>
      <c r="AB326" s="17">
        <f t="shared" ref="AB326:AB389" si="5">IF(I326-J326-K326-L326-Q326-R326-S326-T326-X326-Y326-Z326-AA326&gt;0,I326-J326-K326-L326-Q326-R326-S326-T326-X326-Y326-Z326-AA326,0)</f>
        <v>0</v>
      </c>
    </row>
    <row r="327" spans="1:28" x14ac:dyDescent="0.35">
      <c r="A327" s="10">
        <v>2023</v>
      </c>
      <c r="B327" s="11" t="s">
        <v>759</v>
      </c>
      <c r="C327" s="12"/>
      <c r="D327" s="13" t="s">
        <v>760</v>
      </c>
      <c r="E327" s="14" t="s">
        <v>757</v>
      </c>
      <c r="F327" s="13" t="s">
        <v>758</v>
      </c>
      <c r="G327" s="16">
        <v>40.715000000000003</v>
      </c>
      <c r="H327" s="16"/>
      <c r="I327" s="16">
        <v>40.715000000000003</v>
      </c>
      <c r="J327" s="16"/>
      <c r="K327" s="16"/>
      <c r="L327" s="16"/>
      <c r="M327" s="16"/>
      <c r="N327" s="16"/>
      <c r="O327" s="16"/>
      <c r="P327" s="16"/>
      <c r="Q327" s="16"/>
      <c r="R327" s="16">
        <v>40.975000000000001</v>
      </c>
      <c r="S327" s="16"/>
      <c r="T327" s="16"/>
      <c r="U327" s="16"/>
      <c r="V327" s="16"/>
      <c r="W327" s="16"/>
      <c r="X327" s="16"/>
      <c r="Y327" s="16"/>
      <c r="Z327" s="16"/>
      <c r="AA327" s="16">
        <v>1.2E-2</v>
      </c>
      <c r="AB327" s="17">
        <f t="shared" si="5"/>
        <v>0</v>
      </c>
    </row>
    <row r="328" spans="1:28" x14ac:dyDescent="0.35">
      <c r="A328" s="10">
        <v>2023</v>
      </c>
      <c r="B328" s="11" t="s">
        <v>761</v>
      </c>
      <c r="C328" s="12" t="s">
        <v>74</v>
      </c>
      <c r="D328" s="13" t="s">
        <v>762</v>
      </c>
      <c r="E328" s="14" t="s">
        <v>763</v>
      </c>
      <c r="F328" s="13" t="s">
        <v>764</v>
      </c>
      <c r="G328" s="16">
        <v>2881.04</v>
      </c>
      <c r="H328" s="16"/>
      <c r="I328" s="16">
        <v>2881.04</v>
      </c>
      <c r="J328" s="16"/>
      <c r="K328" s="16"/>
      <c r="L328" s="16"/>
      <c r="M328" s="16"/>
      <c r="N328" s="16"/>
      <c r="O328" s="16"/>
      <c r="P328" s="16"/>
      <c r="Q328" s="16"/>
      <c r="R328" s="16">
        <v>918.54700000000003</v>
      </c>
      <c r="S328" s="16"/>
      <c r="T328" s="16"/>
      <c r="U328" s="16"/>
      <c r="V328" s="16"/>
      <c r="W328" s="16"/>
      <c r="X328" s="16"/>
      <c r="Y328" s="16"/>
      <c r="Z328" s="16"/>
      <c r="AA328" s="16">
        <v>1921.5540000000001</v>
      </c>
      <c r="AB328" s="17">
        <f t="shared" si="5"/>
        <v>40.938999999999851</v>
      </c>
    </row>
    <row r="329" spans="1:28" x14ac:dyDescent="0.35">
      <c r="A329" s="10">
        <v>2023</v>
      </c>
      <c r="B329" s="11" t="s">
        <v>765</v>
      </c>
      <c r="C329" s="12"/>
      <c r="D329" s="13" t="s">
        <v>766</v>
      </c>
      <c r="E329" s="14" t="s">
        <v>757</v>
      </c>
      <c r="F329" s="13" t="s">
        <v>758</v>
      </c>
      <c r="G329" s="16">
        <v>591.64099999999996</v>
      </c>
      <c r="H329" s="16">
        <v>1761.7660000000001</v>
      </c>
      <c r="I329" s="16">
        <v>2353.4070000000002</v>
      </c>
      <c r="J329" s="16"/>
      <c r="K329" s="16"/>
      <c r="L329" s="16"/>
      <c r="M329" s="16"/>
      <c r="N329" s="16"/>
      <c r="O329" s="16"/>
      <c r="P329" s="16"/>
      <c r="Q329" s="16">
        <v>457.79199999999997</v>
      </c>
      <c r="R329" s="16"/>
      <c r="S329" s="16"/>
      <c r="T329" s="16"/>
      <c r="U329" s="16"/>
      <c r="V329" s="16"/>
      <c r="W329" s="16"/>
      <c r="X329" s="16"/>
      <c r="Y329" s="16"/>
      <c r="Z329" s="16"/>
      <c r="AA329" s="16">
        <v>1897.9059999999999</v>
      </c>
      <c r="AB329" s="17">
        <f t="shared" si="5"/>
        <v>0</v>
      </c>
    </row>
    <row r="330" spans="1:28" x14ac:dyDescent="0.35">
      <c r="A330" s="10">
        <v>2023</v>
      </c>
      <c r="B330" s="11" t="s">
        <v>767</v>
      </c>
      <c r="C330" s="12" t="s">
        <v>74</v>
      </c>
      <c r="D330" s="13" t="s">
        <v>768</v>
      </c>
      <c r="E330" s="14" t="s">
        <v>141</v>
      </c>
      <c r="F330" s="13" t="s">
        <v>142</v>
      </c>
      <c r="G330" s="16">
        <v>69.147999999999996</v>
      </c>
      <c r="H330" s="16"/>
      <c r="I330" s="16">
        <v>69.147999999999996</v>
      </c>
      <c r="J330" s="16"/>
      <c r="K330" s="16"/>
      <c r="L330" s="16"/>
      <c r="M330" s="16"/>
      <c r="N330" s="16"/>
      <c r="O330" s="16"/>
      <c r="P330" s="16"/>
      <c r="Q330" s="16"/>
      <c r="R330" s="16">
        <v>70.510999999999996</v>
      </c>
      <c r="S330" s="16"/>
      <c r="T330" s="16"/>
      <c r="U330" s="16"/>
      <c r="V330" s="16"/>
      <c r="W330" s="16"/>
      <c r="X330" s="16"/>
      <c r="Y330" s="16"/>
      <c r="Z330" s="16"/>
      <c r="AA330" s="16">
        <v>1.4E-2</v>
      </c>
      <c r="AB330" s="17">
        <f t="shared" si="5"/>
        <v>0</v>
      </c>
    </row>
    <row r="331" spans="1:28" x14ac:dyDescent="0.35">
      <c r="A331" s="10">
        <v>2023</v>
      </c>
      <c r="B331" s="11" t="s">
        <v>769</v>
      </c>
      <c r="C331" s="12"/>
      <c r="D331" s="13" t="s">
        <v>770</v>
      </c>
      <c r="E331" s="14" t="s">
        <v>141</v>
      </c>
      <c r="F331" s="13" t="s">
        <v>142</v>
      </c>
      <c r="G331" s="16">
        <v>1.865</v>
      </c>
      <c r="H331" s="16"/>
      <c r="I331" s="16">
        <v>1.865</v>
      </c>
      <c r="J331" s="16"/>
      <c r="K331" s="16"/>
      <c r="L331" s="16"/>
      <c r="M331" s="16"/>
      <c r="N331" s="16"/>
      <c r="O331" s="16"/>
      <c r="P331" s="16"/>
      <c r="Q331" s="16"/>
      <c r="R331" s="16">
        <v>1.6359999999999999</v>
      </c>
      <c r="S331" s="16"/>
      <c r="T331" s="16"/>
      <c r="U331" s="16"/>
      <c r="V331" s="16"/>
      <c r="W331" s="16"/>
      <c r="X331" s="16"/>
      <c r="Y331" s="16"/>
      <c r="Z331" s="16"/>
      <c r="AA331" s="16">
        <v>0.01</v>
      </c>
      <c r="AB331" s="17">
        <f t="shared" si="5"/>
        <v>0.21900000000000008</v>
      </c>
    </row>
    <row r="332" spans="1:28" x14ac:dyDescent="0.35">
      <c r="A332" s="10">
        <v>2023</v>
      </c>
      <c r="B332" s="11" t="s">
        <v>771</v>
      </c>
      <c r="C332" s="12" t="s">
        <v>74</v>
      </c>
      <c r="D332" s="13" t="s">
        <v>772</v>
      </c>
      <c r="E332" s="14" t="s">
        <v>267</v>
      </c>
      <c r="F332" s="13" t="s">
        <v>268</v>
      </c>
      <c r="G332" s="16">
        <v>6.2220000000000004</v>
      </c>
      <c r="H332" s="16"/>
      <c r="I332" s="16">
        <v>6.2220000000000004</v>
      </c>
      <c r="J332" s="16"/>
      <c r="K332" s="16"/>
      <c r="L332" s="16"/>
      <c r="M332" s="16"/>
      <c r="N332" s="16"/>
      <c r="O332" s="16"/>
      <c r="P332" s="16"/>
      <c r="Q332" s="16"/>
      <c r="R332" s="16">
        <v>5.96</v>
      </c>
      <c r="S332" s="16"/>
      <c r="T332" s="16"/>
      <c r="U332" s="16"/>
      <c r="V332" s="16"/>
      <c r="W332" s="16"/>
      <c r="X332" s="16"/>
      <c r="Y332" s="16"/>
      <c r="Z332" s="16"/>
      <c r="AA332" s="16">
        <v>1.2E-2</v>
      </c>
      <c r="AB332" s="17">
        <f t="shared" si="5"/>
        <v>0.25000000000000044</v>
      </c>
    </row>
    <row r="333" spans="1:28" x14ac:dyDescent="0.35">
      <c r="A333" s="10">
        <v>2023</v>
      </c>
      <c r="B333" s="11" t="s">
        <v>773</v>
      </c>
      <c r="C333" s="12"/>
      <c r="D333" s="13" t="s">
        <v>774</v>
      </c>
      <c r="E333" s="14" t="s">
        <v>267</v>
      </c>
      <c r="F333" s="13" t="s">
        <v>268</v>
      </c>
      <c r="G333" s="16">
        <v>279.245</v>
      </c>
      <c r="H333" s="16"/>
      <c r="I333" s="16">
        <v>279.245</v>
      </c>
      <c r="J333" s="16"/>
      <c r="K333" s="16"/>
      <c r="L333" s="16"/>
      <c r="M333" s="16"/>
      <c r="N333" s="16"/>
      <c r="O333" s="16"/>
      <c r="P333" s="16"/>
      <c r="Q333" s="16">
        <v>57.337000000000003</v>
      </c>
      <c r="R333" s="16">
        <v>182.06399999999999</v>
      </c>
      <c r="S333" s="16"/>
      <c r="T333" s="16"/>
      <c r="U333" s="16"/>
      <c r="V333" s="16"/>
      <c r="W333" s="16"/>
      <c r="X333" s="16"/>
      <c r="Y333" s="16"/>
      <c r="Z333" s="16"/>
      <c r="AA333" s="16">
        <v>3.7789999999999999</v>
      </c>
      <c r="AB333" s="17">
        <f t="shared" si="5"/>
        <v>36.065000000000026</v>
      </c>
    </row>
    <row r="334" spans="1:28" x14ac:dyDescent="0.35">
      <c r="A334" s="10">
        <v>2023</v>
      </c>
      <c r="B334" s="11" t="s">
        <v>775</v>
      </c>
      <c r="C334" s="12" t="s">
        <v>74</v>
      </c>
      <c r="D334" s="13" t="s">
        <v>776</v>
      </c>
      <c r="E334" s="14" t="s">
        <v>46</v>
      </c>
      <c r="F334" s="13" t="s">
        <v>47</v>
      </c>
      <c r="G334" s="16">
        <v>1.7000000000000001E-2</v>
      </c>
      <c r="H334" s="16"/>
      <c r="I334" s="16">
        <v>1.7000000000000001E-2</v>
      </c>
      <c r="J334" s="16"/>
      <c r="K334" s="16"/>
      <c r="L334" s="16"/>
      <c r="M334" s="16"/>
      <c r="N334" s="16"/>
      <c r="O334" s="16"/>
      <c r="P334" s="16"/>
      <c r="Q334" s="16"/>
      <c r="R334" s="16">
        <v>1.6E-2</v>
      </c>
      <c r="S334" s="16"/>
      <c r="T334" s="16"/>
      <c r="U334" s="16"/>
      <c r="V334" s="16"/>
      <c r="W334" s="16"/>
      <c r="X334" s="16"/>
      <c r="Y334" s="16"/>
      <c r="Z334" s="16"/>
      <c r="AA334" s="16">
        <v>1E-3</v>
      </c>
      <c r="AB334" s="17">
        <f t="shared" si="5"/>
        <v>8.6736173798840355E-19</v>
      </c>
    </row>
    <row r="335" spans="1:28" x14ac:dyDescent="0.35">
      <c r="A335" s="10">
        <v>2023</v>
      </c>
      <c r="B335" s="11" t="s">
        <v>777</v>
      </c>
      <c r="C335" s="12"/>
      <c r="D335" s="13" t="s">
        <v>778</v>
      </c>
      <c r="E335" s="14" t="s">
        <v>779</v>
      </c>
      <c r="F335" s="13" t="s">
        <v>780</v>
      </c>
      <c r="G335" s="16">
        <v>1.0369999999999999</v>
      </c>
      <c r="H335" s="16"/>
      <c r="I335" s="16">
        <v>1.0369999999999999</v>
      </c>
      <c r="J335" s="16"/>
      <c r="K335" s="16"/>
      <c r="L335" s="16"/>
      <c r="M335" s="16"/>
      <c r="N335" s="16"/>
      <c r="O335" s="16"/>
      <c r="P335" s="16"/>
      <c r="Q335" s="16"/>
      <c r="R335" s="16">
        <v>0.57199999999999995</v>
      </c>
      <c r="S335" s="16"/>
      <c r="T335" s="16"/>
      <c r="U335" s="16"/>
      <c r="V335" s="16"/>
      <c r="W335" s="16"/>
      <c r="X335" s="16"/>
      <c r="Y335" s="16"/>
      <c r="Z335" s="16"/>
      <c r="AA335" s="16">
        <v>0.23699999999999999</v>
      </c>
      <c r="AB335" s="17">
        <f t="shared" si="5"/>
        <v>0.22799999999999998</v>
      </c>
    </row>
    <row r="336" spans="1:28" x14ac:dyDescent="0.35">
      <c r="A336" s="10">
        <v>2023</v>
      </c>
      <c r="B336" s="11" t="s">
        <v>781</v>
      </c>
      <c r="C336" s="12" t="s">
        <v>74</v>
      </c>
      <c r="D336" s="13" t="s">
        <v>762</v>
      </c>
      <c r="E336" s="14" t="s">
        <v>782</v>
      </c>
      <c r="F336" s="13" t="s">
        <v>783</v>
      </c>
      <c r="G336" s="16">
        <v>50.216999999999999</v>
      </c>
      <c r="H336" s="16"/>
      <c r="I336" s="16">
        <v>50.216999999999999</v>
      </c>
      <c r="J336" s="16"/>
      <c r="K336" s="16"/>
      <c r="L336" s="16"/>
      <c r="M336" s="16"/>
      <c r="N336" s="16"/>
      <c r="O336" s="16"/>
      <c r="P336" s="16"/>
      <c r="Q336" s="16"/>
      <c r="R336" s="16">
        <v>30.597000000000001</v>
      </c>
      <c r="S336" s="16"/>
      <c r="T336" s="16"/>
      <c r="U336" s="16"/>
      <c r="V336" s="16"/>
      <c r="W336" s="16"/>
      <c r="X336" s="16"/>
      <c r="Y336" s="16"/>
      <c r="Z336" s="16"/>
      <c r="AA336" s="16">
        <v>20.135999999999999</v>
      </c>
      <c r="AB336" s="17">
        <f t="shared" si="5"/>
        <v>0</v>
      </c>
    </row>
    <row r="337" spans="1:28" x14ac:dyDescent="0.35">
      <c r="A337" s="10">
        <v>2023</v>
      </c>
      <c r="B337" s="11" t="s">
        <v>784</v>
      </c>
      <c r="C337" s="12"/>
      <c r="D337" s="13" t="s">
        <v>785</v>
      </c>
      <c r="E337" s="14" t="s">
        <v>779</v>
      </c>
      <c r="F337" s="13" t="s">
        <v>780</v>
      </c>
      <c r="G337" s="16">
        <v>1.286</v>
      </c>
      <c r="H337" s="16">
        <v>18.812000000000001</v>
      </c>
      <c r="I337" s="16">
        <v>20.097999999999999</v>
      </c>
      <c r="J337" s="16"/>
      <c r="K337" s="16"/>
      <c r="L337" s="16"/>
      <c r="M337" s="16"/>
      <c r="N337" s="16"/>
      <c r="O337" s="16"/>
      <c r="P337" s="16"/>
      <c r="Q337" s="16"/>
      <c r="R337" s="16">
        <v>0.51700000000000002</v>
      </c>
      <c r="S337" s="16"/>
      <c r="T337" s="16"/>
      <c r="U337" s="16"/>
      <c r="V337" s="16"/>
      <c r="W337" s="16"/>
      <c r="X337" s="16"/>
      <c r="Y337" s="16"/>
      <c r="Z337" s="16"/>
      <c r="AA337" s="16">
        <v>19.581</v>
      </c>
      <c r="AB337" s="17">
        <f t="shared" si="5"/>
        <v>0</v>
      </c>
    </row>
    <row r="338" spans="1:28" x14ac:dyDescent="0.35">
      <c r="A338" s="10">
        <v>2023</v>
      </c>
      <c r="B338" s="11" t="s">
        <v>786</v>
      </c>
      <c r="C338" s="12" t="s">
        <v>74</v>
      </c>
      <c r="D338" s="13" t="s">
        <v>768</v>
      </c>
      <c r="E338" s="14" t="s">
        <v>141</v>
      </c>
      <c r="F338" s="13" t="s">
        <v>142</v>
      </c>
      <c r="G338" s="16">
        <v>6.8239999999999998</v>
      </c>
      <c r="H338" s="16"/>
      <c r="I338" s="16">
        <v>6.8239999999999998</v>
      </c>
      <c r="J338" s="16"/>
      <c r="K338" s="16"/>
      <c r="L338" s="16"/>
      <c r="M338" s="16"/>
      <c r="N338" s="16"/>
      <c r="O338" s="16"/>
      <c r="P338" s="16"/>
      <c r="Q338" s="16"/>
      <c r="R338" s="16">
        <v>6.5570000000000004</v>
      </c>
      <c r="S338" s="16"/>
      <c r="T338" s="16"/>
      <c r="U338" s="16"/>
      <c r="V338" s="16"/>
      <c r="W338" s="16"/>
      <c r="X338" s="16"/>
      <c r="Y338" s="16"/>
      <c r="Z338" s="16"/>
      <c r="AA338" s="16">
        <v>0.01</v>
      </c>
      <c r="AB338" s="17">
        <f t="shared" si="5"/>
        <v>0.25699999999999945</v>
      </c>
    </row>
    <row r="339" spans="1:28" x14ac:dyDescent="0.35">
      <c r="A339" s="10">
        <v>2023</v>
      </c>
      <c r="B339" s="11" t="s">
        <v>787</v>
      </c>
      <c r="C339" s="12"/>
      <c r="D339" s="13" t="s">
        <v>788</v>
      </c>
      <c r="E339" s="14" t="s">
        <v>141</v>
      </c>
      <c r="F339" s="13" t="s">
        <v>142</v>
      </c>
      <c r="G339" s="16">
        <v>4.1000000000000002E-2</v>
      </c>
      <c r="H339" s="16"/>
      <c r="I339" s="16">
        <v>4.1000000000000002E-2</v>
      </c>
      <c r="J339" s="16"/>
      <c r="K339" s="16"/>
      <c r="L339" s="16"/>
      <c r="M339" s="16"/>
      <c r="N339" s="16"/>
      <c r="O339" s="16"/>
      <c r="P339" s="16"/>
      <c r="Q339" s="16"/>
      <c r="R339" s="16">
        <v>3.9E-2</v>
      </c>
      <c r="S339" s="16"/>
      <c r="T339" s="16"/>
      <c r="U339" s="16"/>
      <c r="V339" s="16"/>
      <c r="W339" s="16"/>
      <c r="X339" s="16"/>
      <c r="Y339" s="16"/>
      <c r="Z339" s="16"/>
      <c r="AA339" s="16">
        <v>2E-3</v>
      </c>
      <c r="AB339" s="17">
        <f t="shared" si="5"/>
        <v>1.7347234759768071E-18</v>
      </c>
    </row>
    <row r="340" spans="1:28" x14ac:dyDescent="0.35">
      <c r="A340" s="10">
        <v>2023</v>
      </c>
      <c r="B340" s="11" t="s">
        <v>789</v>
      </c>
      <c r="C340" s="12" t="s">
        <v>74</v>
      </c>
      <c r="D340" s="13" t="s">
        <v>772</v>
      </c>
      <c r="E340" s="14" t="s">
        <v>267</v>
      </c>
      <c r="F340" s="13" t="s">
        <v>268</v>
      </c>
      <c r="G340" s="16">
        <v>0.11799999999999999</v>
      </c>
      <c r="H340" s="16"/>
      <c r="I340" s="16">
        <v>0.11799999999999999</v>
      </c>
      <c r="J340" s="16"/>
      <c r="K340" s="16"/>
      <c r="L340" s="16"/>
      <c r="M340" s="16"/>
      <c r="N340" s="16"/>
      <c r="O340" s="16"/>
      <c r="P340" s="16"/>
      <c r="Q340" s="16"/>
      <c r="R340" s="16">
        <v>0.114</v>
      </c>
      <c r="S340" s="16"/>
      <c r="T340" s="16"/>
      <c r="U340" s="16"/>
      <c r="V340" s="16"/>
      <c r="W340" s="16"/>
      <c r="X340" s="16"/>
      <c r="Y340" s="16"/>
      <c r="Z340" s="16"/>
      <c r="AA340" s="16">
        <v>8.0000000000000002E-3</v>
      </c>
      <c r="AB340" s="17">
        <f t="shared" si="5"/>
        <v>0</v>
      </c>
    </row>
    <row r="341" spans="1:28" x14ac:dyDescent="0.35">
      <c r="A341" s="10">
        <v>2023</v>
      </c>
      <c r="B341" s="11" t="s">
        <v>790</v>
      </c>
      <c r="C341" s="12"/>
      <c r="D341" s="13" t="s">
        <v>791</v>
      </c>
      <c r="E341" s="14" t="s">
        <v>267</v>
      </c>
      <c r="F341" s="13" t="s">
        <v>268</v>
      </c>
      <c r="G341" s="16">
        <v>6.077</v>
      </c>
      <c r="H341" s="16">
        <v>0</v>
      </c>
      <c r="I341" s="16">
        <v>6.077</v>
      </c>
      <c r="J341" s="16"/>
      <c r="K341" s="16"/>
      <c r="L341" s="16"/>
      <c r="M341" s="16"/>
      <c r="N341" s="16"/>
      <c r="O341" s="16"/>
      <c r="P341" s="16"/>
      <c r="Q341" s="16">
        <v>0.4</v>
      </c>
      <c r="R341" s="16">
        <v>5.2229999999999999</v>
      </c>
      <c r="S341" s="16"/>
      <c r="T341" s="16"/>
      <c r="U341" s="16"/>
      <c r="V341" s="16"/>
      <c r="W341" s="16"/>
      <c r="X341" s="16"/>
      <c r="Y341" s="16"/>
      <c r="Z341" s="16"/>
      <c r="AA341" s="16">
        <v>1.2E-2</v>
      </c>
      <c r="AB341" s="17">
        <f t="shared" si="5"/>
        <v>0.44199999999999973</v>
      </c>
    </row>
    <row r="342" spans="1:28" x14ac:dyDescent="0.35">
      <c r="A342" s="10">
        <v>2023</v>
      </c>
      <c r="B342" s="11" t="s">
        <v>792</v>
      </c>
      <c r="C342" s="12"/>
      <c r="D342" s="13" t="s">
        <v>793</v>
      </c>
      <c r="E342" s="14" t="s">
        <v>413</v>
      </c>
      <c r="F342" s="13" t="s">
        <v>414</v>
      </c>
      <c r="G342" s="16">
        <v>0</v>
      </c>
      <c r="H342" s="16">
        <v>5585.18</v>
      </c>
      <c r="I342" s="16">
        <v>5585.18</v>
      </c>
      <c r="J342" s="16"/>
      <c r="K342" s="16"/>
      <c r="L342" s="16">
        <v>4635.942</v>
      </c>
      <c r="M342" s="16"/>
      <c r="N342" s="16">
        <v>4635.942</v>
      </c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>
        <v>948</v>
      </c>
      <c r="AB342" s="17">
        <f t="shared" si="5"/>
        <v>1.2380000000002838</v>
      </c>
    </row>
    <row r="343" spans="1:28" x14ac:dyDescent="0.35">
      <c r="A343" s="10">
        <v>2023</v>
      </c>
      <c r="B343" s="11" t="s">
        <v>794</v>
      </c>
      <c r="C343" s="12" t="s">
        <v>74</v>
      </c>
      <c r="D343" s="13" t="s">
        <v>795</v>
      </c>
      <c r="E343" s="25" t="s">
        <v>796</v>
      </c>
      <c r="F343" s="23" t="s">
        <v>797</v>
      </c>
      <c r="G343" s="22">
        <v>8.2420000000000009</v>
      </c>
      <c r="H343" s="22">
        <v>503.762</v>
      </c>
      <c r="I343" s="22">
        <v>512.00400000000002</v>
      </c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22">
        <v>511.78500000000003</v>
      </c>
      <c r="AB343" s="17">
        <f t="shared" si="5"/>
        <v>0.21899999999999409</v>
      </c>
    </row>
    <row r="344" spans="1:28" x14ac:dyDescent="0.35">
      <c r="A344" s="18">
        <v>2023</v>
      </c>
      <c r="B344" s="21" t="s">
        <v>798</v>
      </c>
      <c r="C344" s="18" t="s">
        <v>74</v>
      </c>
      <c r="D344" s="21" t="s">
        <v>799</v>
      </c>
      <c r="E344" s="21" t="s">
        <v>228</v>
      </c>
      <c r="F344" s="21" t="s">
        <v>229</v>
      </c>
      <c r="G344" s="22">
        <v>0</v>
      </c>
      <c r="H344" s="22">
        <v>0.96399999999999997</v>
      </c>
      <c r="I344" s="22">
        <v>0.96399999999999997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1.0629999999999999</v>
      </c>
      <c r="R344" s="22"/>
      <c r="S344" s="22"/>
      <c r="T344" s="22"/>
      <c r="U344" s="22"/>
      <c r="V344" s="22"/>
      <c r="W344" s="22"/>
      <c r="X344" s="22"/>
      <c r="Y344" s="22"/>
      <c r="Z344" s="22"/>
      <c r="AA344" s="22">
        <v>1E-3</v>
      </c>
      <c r="AB344" s="17">
        <f t="shared" si="5"/>
        <v>0</v>
      </c>
    </row>
    <row r="345" spans="1:28" x14ac:dyDescent="0.35">
      <c r="A345" s="10">
        <v>2023</v>
      </c>
      <c r="B345" s="11" t="s">
        <v>800</v>
      </c>
      <c r="C345" s="12" t="s">
        <v>74</v>
      </c>
      <c r="D345" s="13" t="s">
        <v>801</v>
      </c>
      <c r="E345" s="25" t="s">
        <v>796</v>
      </c>
      <c r="F345" s="23" t="s">
        <v>797</v>
      </c>
      <c r="G345" s="22">
        <v>0.154</v>
      </c>
      <c r="H345" s="22">
        <v>1549.242</v>
      </c>
      <c r="I345" s="22">
        <v>1549.396</v>
      </c>
      <c r="J345" s="22">
        <v>1549.396</v>
      </c>
      <c r="K345" s="22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7">
        <f t="shared" si="5"/>
        <v>0</v>
      </c>
    </row>
    <row r="346" spans="1:28" x14ac:dyDescent="0.35">
      <c r="A346" s="10">
        <v>2023</v>
      </c>
      <c r="B346" s="11" t="s">
        <v>802</v>
      </c>
      <c r="C346" s="12"/>
      <c r="D346" s="13" t="s">
        <v>803</v>
      </c>
      <c r="E346" s="25" t="s">
        <v>796</v>
      </c>
      <c r="F346" s="23" t="s">
        <v>797</v>
      </c>
      <c r="G346" s="16">
        <v>1132.1960000000001</v>
      </c>
      <c r="H346" s="16">
        <v>143175.88500000004</v>
      </c>
      <c r="I346" s="16">
        <v>144308.08100000001</v>
      </c>
      <c r="J346" s="16">
        <v>5.78</v>
      </c>
      <c r="K346" s="16"/>
      <c r="L346" s="16"/>
      <c r="M346" s="16"/>
      <c r="N346" s="16"/>
      <c r="O346" s="16"/>
      <c r="P346" s="16"/>
      <c r="Q346" s="16"/>
      <c r="R346" s="16"/>
      <c r="S346" s="16"/>
      <c r="T346" s="16">
        <v>0.1</v>
      </c>
      <c r="U346" s="16">
        <v>0.1</v>
      </c>
      <c r="V346" s="16"/>
      <c r="W346" s="16"/>
      <c r="X346" s="16"/>
      <c r="Y346" s="16">
        <v>202137.49299999999</v>
      </c>
      <c r="Z346" s="16"/>
      <c r="AA346" s="16">
        <v>23549.846000000001</v>
      </c>
      <c r="AB346" s="17">
        <f t="shared" si="5"/>
        <v>0</v>
      </c>
    </row>
    <row r="347" spans="1:28" x14ac:dyDescent="0.35">
      <c r="A347" s="10">
        <v>2023</v>
      </c>
      <c r="B347" s="11" t="s">
        <v>804</v>
      </c>
      <c r="C347" s="12" t="s">
        <v>74</v>
      </c>
      <c r="D347" s="13" t="s">
        <v>805</v>
      </c>
      <c r="E347" s="25" t="s">
        <v>796</v>
      </c>
      <c r="F347" s="23" t="s">
        <v>797</v>
      </c>
      <c r="G347" s="16">
        <v>0</v>
      </c>
      <c r="H347" s="22">
        <v>19958.2</v>
      </c>
      <c r="I347" s="22">
        <v>19958.2</v>
      </c>
      <c r="J347" s="16"/>
      <c r="K347" s="16"/>
      <c r="L347" s="22">
        <v>20715.379000000001</v>
      </c>
      <c r="M347" s="16"/>
      <c r="N347" s="22">
        <v>20715.379000000001</v>
      </c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7">
        <f t="shared" si="5"/>
        <v>0</v>
      </c>
    </row>
    <row r="348" spans="1:28" x14ac:dyDescent="0.35">
      <c r="A348" s="10">
        <v>2023</v>
      </c>
      <c r="B348" s="11" t="s">
        <v>806</v>
      </c>
      <c r="C348" s="12"/>
      <c r="D348" s="13" t="s">
        <v>807</v>
      </c>
      <c r="E348" s="25" t="s">
        <v>796</v>
      </c>
      <c r="F348" s="23" t="s">
        <v>797</v>
      </c>
      <c r="G348" s="16">
        <v>0.1</v>
      </c>
      <c r="H348" s="16"/>
      <c r="I348" s="16">
        <v>0.1</v>
      </c>
      <c r="J348" s="16">
        <v>0.1</v>
      </c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7">
        <f t="shared" si="5"/>
        <v>0</v>
      </c>
    </row>
    <row r="349" spans="1:28" x14ac:dyDescent="0.35">
      <c r="A349" s="10">
        <v>2023</v>
      </c>
      <c r="B349" s="11" t="s">
        <v>808</v>
      </c>
      <c r="C349" s="12"/>
      <c r="D349" s="13" t="s">
        <v>809</v>
      </c>
      <c r="E349" s="14" t="s">
        <v>810</v>
      </c>
      <c r="F349" s="13" t="s">
        <v>811</v>
      </c>
      <c r="G349" s="16">
        <v>106.14</v>
      </c>
      <c r="H349" s="16">
        <v>395.72</v>
      </c>
      <c r="I349" s="16">
        <v>501.86</v>
      </c>
      <c r="J349" s="16"/>
      <c r="K349" s="16"/>
      <c r="L349" s="16"/>
      <c r="M349" s="16"/>
      <c r="N349" s="16"/>
      <c r="O349" s="16"/>
      <c r="P349" s="16"/>
      <c r="Q349" s="16">
        <v>395.72</v>
      </c>
      <c r="R349" s="16"/>
      <c r="S349" s="16"/>
      <c r="T349" s="16"/>
      <c r="U349" s="16"/>
      <c r="V349" s="16"/>
      <c r="W349" s="16"/>
      <c r="X349" s="16"/>
      <c r="Y349" s="16"/>
      <c r="Z349" s="16"/>
      <c r="AA349" s="16">
        <v>106.14</v>
      </c>
      <c r="AB349" s="17">
        <f t="shared" si="5"/>
        <v>0</v>
      </c>
    </row>
    <row r="350" spans="1:28" x14ac:dyDescent="0.35">
      <c r="A350" s="10">
        <v>2023</v>
      </c>
      <c r="B350" s="11" t="s">
        <v>812</v>
      </c>
      <c r="C350" s="12" t="s">
        <v>74</v>
      </c>
      <c r="D350" s="13" t="s">
        <v>813</v>
      </c>
      <c r="E350" s="14" t="s">
        <v>810</v>
      </c>
      <c r="F350" s="13" t="s">
        <v>811</v>
      </c>
      <c r="G350" s="16">
        <v>0</v>
      </c>
      <c r="H350" s="16">
        <v>16911.455000000002</v>
      </c>
      <c r="I350" s="16">
        <v>16911.455000000002</v>
      </c>
      <c r="J350" s="16"/>
      <c r="K350" s="16"/>
      <c r="L350" s="16"/>
      <c r="M350" s="16"/>
      <c r="N350" s="16"/>
      <c r="O350" s="16"/>
      <c r="P350" s="16"/>
      <c r="Q350" s="16">
        <v>1.4930000000000001</v>
      </c>
      <c r="R350" s="16"/>
      <c r="S350" s="16"/>
      <c r="T350" s="16">
        <v>14462.33</v>
      </c>
      <c r="U350" s="16">
        <v>14462.33</v>
      </c>
      <c r="V350" s="16"/>
      <c r="W350" s="16"/>
      <c r="X350" s="16"/>
      <c r="Y350" s="16"/>
      <c r="Z350" s="16"/>
      <c r="AA350" s="16">
        <v>3.0000000000000001E-3</v>
      </c>
      <c r="AB350" s="17">
        <f t="shared" si="5"/>
        <v>2447.6290000000031</v>
      </c>
    </row>
    <row r="351" spans="1:28" x14ac:dyDescent="0.35">
      <c r="A351" s="10">
        <v>2023</v>
      </c>
      <c r="B351" s="11" t="s">
        <v>814</v>
      </c>
      <c r="C351" s="12" t="s">
        <v>74</v>
      </c>
      <c r="D351" s="13" t="s">
        <v>815</v>
      </c>
      <c r="E351" s="14" t="s">
        <v>816</v>
      </c>
      <c r="F351" s="13" t="s">
        <v>817</v>
      </c>
      <c r="G351" s="16">
        <v>1123.855</v>
      </c>
      <c r="H351" s="16">
        <v>34.796999999999997</v>
      </c>
      <c r="I351" s="16">
        <v>1158.652</v>
      </c>
      <c r="J351" s="16">
        <v>21.552</v>
      </c>
      <c r="K351" s="16"/>
      <c r="L351" s="16"/>
      <c r="M351" s="16"/>
      <c r="N351" s="16"/>
      <c r="O351" s="16"/>
      <c r="P351" s="16"/>
      <c r="Q351" s="16">
        <v>0.22500000000000001</v>
      </c>
      <c r="R351" s="16">
        <v>15.971</v>
      </c>
      <c r="S351" s="16"/>
      <c r="T351" s="16"/>
      <c r="U351" s="16"/>
      <c r="V351" s="16"/>
      <c r="W351" s="16"/>
      <c r="X351" s="16"/>
      <c r="Y351" s="16"/>
      <c r="Z351" s="16"/>
      <c r="AA351" s="16">
        <v>980.702</v>
      </c>
      <c r="AB351" s="17">
        <f t="shared" si="5"/>
        <v>140.20200000000023</v>
      </c>
    </row>
    <row r="352" spans="1:28" x14ac:dyDescent="0.35">
      <c r="A352" s="10">
        <v>2023</v>
      </c>
      <c r="B352" s="11" t="s">
        <v>818</v>
      </c>
      <c r="C352" s="12"/>
      <c r="D352" s="13" t="s">
        <v>819</v>
      </c>
      <c r="E352" s="14" t="s">
        <v>816</v>
      </c>
      <c r="F352" s="13" t="s">
        <v>817</v>
      </c>
      <c r="G352" s="16">
        <v>421.59899999999999</v>
      </c>
      <c r="H352" s="16"/>
      <c r="I352" s="16">
        <v>421.59899999999999</v>
      </c>
      <c r="J352" s="16"/>
      <c r="K352" s="16"/>
      <c r="L352" s="16"/>
      <c r="M352" s="16"/>
      <c r="N352" s="16"/>
      <c r="O352" s="16"/>
      <c r="P352" s="16"/>
      <c r="Q352" s="16">
        <v>415.59899999999999</v>
      </c>
      <c r="R352" s="16"/>
      <c r="S352" s="16"/>
      <c r="T352" s="16"/>
      <c r="U352" s="16"/>
      <c r="V352" s="16"/>
      <c r="W352" s="16"/>
      <c r="X352" s="16"/>
      <c r="Y352" s="16"/>
      <c r="Z352" s="16"/>
      <c r="AA352" s="16">
        <v>6</v>
      </c>
      <c r="AB352" s="17">
        <f t="shared" si="5"/>
        <v>0</v>
      </c>
    </row>
    <row r="353" spans="1:28" x14ac:dyDescent="0.35">
      <c r="A353" s="18">
        <v>2023</v>
      </c>
      <c r="B353" s="21" t="s">
        <v>820</v>
      </c>
      <c r="C353" s="18" t="s">
        <v>74</v>
      </c>
      <c r="D353" s="21" t="s">
        <v>821</v>
      </c>
      <c r="E353" s="21" t="s">
        <v>165</v>
      </c>
      <c r="F353" s="21" t="s">
        <v>166</v>
      </c>
      <c r="G353" s="22">
        <v>0</v>
      </c>
      <c r="H353" s="22">
        <v>556.45000000000005</v>
      </c>
      <c r="I353" s="22">
        <v>556.45000000000005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/>
      <c r="R353" s="22"/>
      <c r="S353" s="22"/>
      <c r="T353" s="22">
        <v>470.59500000000003</v>
      </c>
      <c r="U353" s="22">
        <v>470.59500000000003</v>
      </c>
      <c r="V353" s="22"/>
      <c r="W353" s="22"/>
      <c r="X353" s="22"/>
      <c r="Y353" s="22"/>
      <c r="Z353" s="22"/>
      <c r="AA353" s="22">
        <v>3.2490000000000001</v>
      </c>
      <c r="AB353" s="17">
        <f t="shared" si="5"/>
        <v>82.606000000000023</v>
      </c>
    </row>
    <row r="354" spans="1:28" x14ac:dyDescent="0.35">
      <c r="A354" s="10">
        <v>2023</v>
      </c>
      <c r="B354" s="11" t="s">
        <v>822</v>
      </c>
      <c r="C354" s="12"/>
      <c r="D354" s="13" t="s">
        <v>45</v>
      </c>
      <c r="E354" s="14" t="s">
        <v>46</v>
      </c>
      <c r="F354" s="13" t="s">
        <v>47</v>
      </c>
      <c r="G354" s="16">
        <v>0</v>
      </c>
      <c r="H354" s="16"/>
      <c r="I354" s="16">
        <v>0</v>
      </c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7">
        <f t="shared" si="5"/>
        <v>0</v>
      </c>
    </row>
    <row r="355" spans="1:28" x14ac:dyDescent="0.35">
      <c r="A355" s="10">
        <v>2023</v>
      </c>
      <c r="B355" s="11" t="s">
        <v>823</v>
      </c>
      <c r="C355" s="12" t="s">
        <v>74</v>
      </c>
      <c r="D355" s="13" t="s">
        <v>824</v>
      </c>
      <c r="E355" s="25" t="s">
        <v>796</v>
      </c>
      <c r="F355" s="23" t="s">
        <v>797</v>
      </c>
      <c r="G355" s="16">
        <v>0</v>
      </c>
      <c r="H355" s="22">
        <v>1043.165</v>
      </c>
      <c r="I355" s="22">
        <v>1043.165</v>
      </c>
      <c r="J355" s="22">
        <v>1043.165</v>
      </c>
      <c r="K355" s="16"/>
      <c r="L355" s="22"/>
      <c r="M355" s="22"/>
      <c r="N355" s="22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7">
        <f t="shared" si="5"/>
        <v>0</v>
      </c>
    </row>
    <row r="356" spans="1:28" x14ac:dyDescent="0.35">
      <c r="A356" s="10">
        <v>2023</v>
      </c>
      <c r="B356" s="11" t="s">
        <v>825</v>
      </c>
      <c r="C356" s="12"/>
      <c r="D356" s="13" t="s">
        <v>826</v>
      </c>
      <c r="E356" s="14" t="s">
        <v>810</v>
      </c>
      <c r="F356" s="13" t="s">
        <v>811</v>
      </c>
      <c r="G356" s="16">
        <v>0</v>
      </c>
      <c r="H356" s="16">
        <v>35.231938</v>
      </c>
      <c r="I356" s="16">
        <v>35.231938</v>
      </c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7">
        <f t="shared" si="5"/>
        <v>35.231938</v>
      </c>
    </row>
    <row r="357" spans="1:28" x14ac:dyDescent="0.35">
      <c r="A357" s="10">
        <v>2023</v>
      </c>
      <c r="B357" s="11" t="s">
        <v>827</v>
      </c>
      <c r="C357" s="12"/>
      <c r="D357" s="13" t="s">
        <v>828</v>
      </c>
      <c r="E357" s="14" t="s">
        <v>810</v>
      </c>
      <c r="F357" s="13" t="s">
        <v>811</v>
      </c>
      <c r="G357" s="16">
        <v>0</v>
      </c>
      <c r="H357" s="16">
        <v>2249.4</v>
      </c>
      <c r="I357" s="16">
        <v>2249.4</v>
      </c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>
        <v>2469.4</v>
      </c>
      <c r="Z357" s="16"/>
      <c r="AA357" s="16"/>
      <c r="AB357" s="17">
        <f t="shared" si="5"/>
        <v>0</v>
      </c>
    </row>
    <row r="358" spans="1:28" x14ac:dyDescent="0.35">
      <c r="A358" s="10">
        <v>2023</v>
      </c>
      <c r="B358" s="11" t="s">
        <v>829</v>
      </c>
      <c r="C358" s="12"/>
      <c r="D358" s="13" t="s">
        <v>45</v>
      </c>
      <c r="E358" s="14" t="s">
        <v>46</v>
      </c>
      <c r="F358" s="13" t="s">
        <v>47</v>
      </c>
      <c r="G358" s="16">
        <v>0</v>
      </c>
      <c r="H358" s="16">
        <v>2573.14</v>
      </c>
      <c r="I358" s="16">
        <v>2573.14</v>
      </c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>
        <v>2607.92</v>
      </c>
      <c r="Z358" s="16"/>
      <c r="AA358" s="16"/>
      <c r="AB358" s="17">
        <f t="shared" si="5"/>
        <v>0</v>
      </c>
    </row>
    <row r="359" spans="1:28" x14ac:dyDescent="0.35">
      <c r="A359" s="10">
        <v>2023</v>
      </c>
      <c r="B359" s="11" t="s">
        <v>830</v>
      </c>
      <c r="C359" s="12"/>
      <c r="D359" s="13" t="s">
        <v>45</v>
      </c>
      <c r="E359" s="14" t="s">
        <v>46</v>
      </c>
      <c r="F359" s="13" t="s">
        <v>47</v>
      </c>
      <c r="G359" s="16">
        <v>0</v>
      </c>
      <c r="H359" s="16">
        <v>313.82</v>
      </c>
      <c r="I359" s="16">
        <v>313.82</v>
      </c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>
        <v>313.82</v>
      </c>
      <c r="AB359" s="17">
        <f t="shared" si="5"/>
        <v>0</v>
      </c>
    </row>
    <row r="360" spans="1:28" x14ac:dyDescent="0.35">
      <c r="A360" s="10">
        <v>2023</v>
      </c>
      <c r="B360" s="11" t="s">
        <v>831</v>
      </c>
      <c r="C360" s="12"/>
      <c r="D360" s="13" t="s">
        <v>832</v>
      </c>
      <c r="E360" s="14" t="s">
        <v>46</v>
      </c>
      <c r="F360" s="13" t="s">
        <v>47</v>
      </c>
      <c r="G360" s="16">
        <v>2819.69</v>
      </c>
      <c r="H360" s="16"/>
      <c r="I360" s="16">
        <v>2819.69</v>
      </c>
      <c r="J360" s="16">
        <v>2341.0100000000002</v>
      </c>
      <c r="K360" s="16"/>
      <c r="L360" s="16"/>
      <c r="M360" s="16"/>
      <c r="N360" s="16"/>
      <c r="O360" s="16"/>
      <c r="P360" s="16"/>
      <c r="Q360" s="16">
        <v>468.68</v>
      </c>
      <c r="R360" s="16"/>
      <c r="S360" s="16"/>
      <c r="T360" s="16"/>
      <c r="U360" s="16"/>
      <c r="V360" s="16"/>
      <c r="W360" s="16"/>
      <c r="X360" s="16"/>
      <c r="Y360" s="16"/>
      <c r="Z360" s="16"/>
      <c r="AA360" s="16">
        <v>10</v>
      </c>
      <c r="AB360" s="17">
        <f t="shared" si="5"/>
        <v>0</v>
      </c>
    </row>
    <row r="361" spans="1:28" x14ac:dyDescent="0.35">
      <c r="A361" s="10">
        <v>2023</v>
      </c>
      <c r="B361" s="11" t="s">
        <v>833</v>
      </c>
      <c r="C361" s="12"/>
      <c r="D361" s="13" t="s">
        <v>834</v>
      </c>
      <c r="E361" s="14" t="s">
        <v>42</v>
      </c>
      <c r="F361" s="13" t="s">
        <v>43</v>
      </c>
      <c r="G361" s="16">
        <v>4453.3119999999999</v>
      </c>
      <c r="H361" s="16">
        <v>7.2</v>
      </c>
      <c r="I361" s="16">
        <v>4460.5119999999997</v>
      </c>
      <c r="J361" s="16">
        <v>559.19799999999998</v>
      </c>
      <c r="K361" s="16"/>
      <c r="L361" s="16"/>
      <c r="M361" s="16"/>
      <c r="N361" s="16"/>
      <c r="O361" s="16"/>
      <c r="P361" s="16"/>
      <c r="Q361" s="16"/>
      <c r="R361" s="16"/>
      <c r="S361" s="16"/>
      <c r="T361" s="16">
        <v>3027.9009999999998</v>
      </c>
      <c r="U361" s="16"/>
      <c r="V361" s="16">
        <v>3027.9009999999998</v>
      </c>
      <c r="W361" s="16"/>
      <c r="X361" s="16"/>
      <c r="Y361" s="16">
        <v>842.39</v>
      </c>
      <c r="Z361" s="16"/>
      <c r="AA361" s="16">
        <v>17.8</v>
      </c>
      <c r="AB361" s="17">
        <f t="shared" si="5"/>
        <v>13.223000000000024</v>
      </c>
    </row>
    <row r="362" spans="1:28" x14ac:dyDescent="0.35">
      <c r="A362" s="10">
        <v>2023</v>
      </c>
      <c r="B362" s="11" t="s">
        <v>835</v>
      </c>
      <c r="C362" s="12"/>
      <c r="D362" s="13" t="s">
        <v>836</v>
      </c>
      <c r="E362" s="14" t="s">
        <v>837</v>
      </c>
      <c r="F362" s="13" t="s">
        <v>838</v>
      </c>
      <c r="G362" s="16">
        <v>41242.495999999999</v>
      </c>
      <c r="H362" s="16">
        <v>39.478000000000002</v>
      </c>
      <c r="I362" s="16">
        <v>41281.974000000002</v>
      </c>
      <c r="J362" s="16"/>
      <c r="K362" s="16"/>
      <c r="L362" s="16"/>
      <c r="M362" s="16"/>
      <c r="N362" s="16"/>
      <c r="O362" s="16"/>
      <c r="P362" s="16"/>
      <c r="Q362" s="16">
        <v>8069.25</v>
      </c>
      <c r="R362" s="16"/>
      <c r="S362" s="16"/>
      <c r="T362" s="16">
        <v>19169.236000000001</v>
      </c>
      <c r="U362" s="16"/>
      <c r="V362" s="16">
        <v>10393.163</v>
      </c>
      <c r="W362" s="16">
        <v>8776.0730000000003</v>
      </c>
      <c r="X362" s="16"/>
      <c r="Y362" s="16">
        <v>14587.516</v>
      </c>
      <c r="Z362" s="16"/>
      <c r="AA362" s="16">
        <v>429.72</v>
      </c>
      <c r="AB362" s="17">
        <f t="shared" si="5"/>
        <v>0</v>
      </c>
    </row>
    <row r="363" spans="1:28" x14ac:dyDescent="0.35">
      <c r="A363" s="10">
        <v>2023</v>
      </c>
      <c r="B363" s="11" t="s">
        <v>839</v>
      </c>
      <c r="C363" s="12"/>
      <c r="D363" s="13" t="s">
        <v>840</v>
      </c>
      <c r="E363" s="14" t="s">
        <v>841</v>
      </c>
      <c r="F363" s="13" t="s">
        <v>842</v>
      </c>
      <c r="G363" s="16">
        <v>1919.41</v>
      </c>
      <c r="H363" s="16"/>
      <c r="I363" s="16">
        <v>1919.41</v>
      </c>
      <c r="J363" s="16"/>
      <c r="K363" s="16"/>
      <c r="L363" s="16"/>
      <c r="M363" s="16"/>
      <c r="N363" s="16"/>
      <c r="O363" s="16"/>
      <c r="P363" s="16"/>
      <c r="Q363" s="16">
        <v>31.055</v>
      </c>
      <c r="R363" s="16"/>
      <c r="S363" s="16"/>
      <c r="T363" s="16">
        <v>541.85799999999995</v>
      </c>
      <c r="U363" s="16">
        <v>442.93799999999999</v>
      </c>
      <c r="V363" s="16"/>
      <c r="W363" s="16">
        <v>98.92</v>
      </c>
      <c r="X363" s="16"/>
      <c r="Y363" s="16"/>
      <c r="Z363" s="16"/>
      <c r="AA363" s="16">
        <v>1363.961</v>
      </c>
      <c r="AB363" s="17">
        <f t="shared" si="5"/>
        <v>0</v>
      </c>
    </row>
    <row r="364" spans="1:28" x14ac:dyDescent="0.35">
      <c r="A364" s="18">
        <v>2023</v>
      </c>
      <c r="B364" s="21" t="s">
        <v>843</v>
      </c>
      <c r="C364" s="18" t="s">
        <v>74</v>
      </c>
      <c r="D364" s="21" t="s">
        <v>844</v>
      </c>
      <c r="E364" s="21" t="s">
        <v>642</v>
      </c>
      <c r="F364" s="21" t="s">
        <v>643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17">
        <f t="shared" si="5"/>
        <v>0</v>
      </c>
    </row>
    <row r="365" spans="1:28" x14ac:dyDescent="0.35">
      <c r="A365" s="10">
        <v>2023</v>
      </c>
      <c r="B365" s="11" t="s">
        <v>845</v>
      </c>
      <c r="C365" s="12"/>
      <c r="D365" s="13" t="s">
        <v>846</v>
      </c>
      <c r="E365" s="14" t="s">
        <v>135</v>
      </c>
      <c r="F365" s="13" t="s">
        <v>136</v>
      </c>
      <c r="G365" s="16">
        <v>1.3720000000000001</v>
      </c>
      <c r="H365" s="16"/>
      <c r="I365" s="16">
        <v>1.3720000000000001</v>
      </c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7">
        <f t="shared" si="5"/>
        <v>1.3720000000000001</v>
      </c>
    </row>
    <row r="366" spans="1:28" x14ac:dyDescent="0.35">
      <c r="A366" s="18">
        <v>2023</v>
      </c>
      <c r="B366" s="21" t="s">
        <v>847</v>
      </c>
      <c r="C366" s="18" t="s">
        <v>74</v>
      </c>
      <c r="D366" s="21" t="s">
        <v>848</v>
      </c>
      <c r="E366" s="21" t="s">
        <v>135</v>
      </c>
      <c r="F366" s="21" t="s">
        <v>136</v>
      </c>
      <c r="G366" s="22">
        <v>19.896000000000001</v>
      </c>
      <c r="H366" s="22">
        <v>0</v>
      </c>
      <c r="I366" s="22">
        <v>19.896000000000001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/>
      <c r="R366" s="22">
        <v>6.8310000000000004</v>
      </c>
      <c r="S366" s="22"/>
      <c r="T366" s="22"/>
      <c r="U366" s="22"/>
      <c r="V366" s="22"/>
      <c r="W366" s="22"/>
      <c r="X366" s="22"/>
      <c r="Y366" s="22"/>
      <c r="Z366" s="22"/>
      <c r="AA366" s="22">
        <v>11.071</v>
      </c>
      <c r="AB366" s="17">
        <f t="shared" si="5"/>
        <v>1.9940000000000015</v>
      </c>
    </row>
    <row r="367" spans="1:28" x14ac:dyDescent="0.35">
      <c r="A367" s="10">
        <v>2023</v>
      </c>
      <c r="B367" s="11" t="s">
        <v>849</v>
      </c>
      <c r="C367" s="12"/>
      <c r="D367" s="13" t="s">
        <v>850</v>
      </c>
      <c r="E367" s="14" t="s">
        <v>135</v>
      </c>
      <c r="F367" s="13" t="s">
        <v>136</v>
      </c>
      <c r="G367" s="16">
        <v>2354.08</v>
      </c>
      <c r="H367" s="16">
        <v>719.26800000000003</v>
      </c>
      <c r="I367" s="16">
        <v>3073.348</v>
      </c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>
        <v>3068.23</v>
      </c>
      <c r="U367" s="16"/>
      <c r="V367" s="16">
        <v>3068.23</v>
      </c>
      <c r="W367" s="16"/>
      <c r="X367" s="16"/>
      <c r="Y367" s="16"/>
      <c r="Z367" s="16"/>
      <c r="AA367" s="16"/>
      <c r="AB367" s="17">
        <f t="shared" si="5"/>
        <v>5.1179999999999382</v>
      </c>
    </row>
    <row r="368" spans="1:28" x14ac:dyDescent="0.35">
      <c r="A368" s="10">
        <v>2023</v>
      </c>
      <c r="B368" s="11" t="s">
        <v>851</v>
      </c>
      <c r="C368" s="12"/>
      <c r="D368" s="13" t="s">
        <v>852</v>
      </c>
      <c r="E368" s="14" t="s">
        <v>42</v>
      </c>
      <c r="F368" s="13" t="s">
        <v>43</v>
      </c>
      <c r="G368" s="16">
        <v>9.1999999999999993</v>
      </c>
      <c r="H368" s="16"/>
      <c r="I368" s="16">
        <v>9.1999999999999993</v>
      </c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7">
        <f t="shared" si="5"/>
        <v>9.1999999999999993</v>
      </c>
    </row>
    <row r="369" spans="1:28" x14ac:dyDescent="0.35">
      <c r="A369" s="10">
        <v>2023</v>
      </c>
      <c r="B369" s="11" t="s">
        <v>853</v>
      </c>
      <c r="C369" s="12"/>
      <c r="D369" s="13" t="s">
        <v>854</v>
      </c>
      <c r="E369" s="14" t="s">
        <v>855</v>
      </c>
      <c r="F369" s="13" t="s">
        <v>856</v>
      </c>
      <c r="G369" s="16">
        <v>442.36500000000001</v>
      </c>
      <c r="H369" s="16"/>
      <c r="I369" s="16">
        <v>442.36500000000001</v>
      </c>
      <c r="J369" s="16"/>
      <c r="K369" s="16">
        <v>438.5</v>
      </c>
      <c r="L369" s="16"/>
      <c r="M369" s="16"/>
      <c r="N369" s="16"/>
      <c r="O369" s="16"/>
      <c r="P369" s="16"/>
      <c r="Q369" s="16"/>
      <c r="R369" s="16"/>
      <c r="S369" s="16"/>
      <c r="T369" s="16">
        <v>2.2400000000000002</v>
      </c>
      <c r="U369" s="16"/>
      <c r="V369" s="16">
        <v>2.2400000000000002</v>
      </c>
      <c r="W369" s="16"/>
      <c r="X369" s="16"/>
      <c r="Y369" s="16"/>
      <c r="Z369" s="16"/>
      <c r="AA369" s="16"/>
      <c r="AB369" s="17">
        <f t="shared" si="5"/>
        <v>1.6250000000000089</v>
      </c>
    </row>
    <row r="370" spans="1:28" x14ac:dyDescent="0.35">
      <c r="A370" s="10">
        <v>2023</v>
      </c>
      <c r="B370" s="11" t="s">
        <v>857</v>
      </c>
      <c r="C370" s="12"/>
      <c r="D370" s="13" t="s">
        <v>858</v>
      </c>
      <c r="E370" s="14" t="s">
        <v>228</v>
      </c>
      <c r="F370" s="13" t="s">
        <v>229</v>
      </c>
      <c r="G370" s="16">
        <v>52.21</v>
      </c>
      <c r="H370" s="16"/>
      <c r="I370" s="16">
        <v>52.21</v>
      </c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>
        <v>51.835000000000001</v>
      </c>
      <c r="AB370" s="17">
        <f t="shared" si="5"/>
        <v>0.375</v>
      </c>
    </row>
    <row r="371" spans="1:28" x14ac:dyDescent="0.35">
      <c r="A371" s="10">
        <v>2023</v>
      </c>
      <c r="B371" s="11" t="s">
        <v>859</v>
      </c>
      <c r="C371" s="12"/>
      <c r="D371" s="13" t="s">
        <v>860</v>
      </c>
      <c r="E371" s="14" t="s">
        <v>228</v>
      </c>
      <c r="F371" s="13" t="s">
        <v>229</v>
      </c>
      <c r="G371" s="16">
        <v>40.576999999999998</v>
      </c>
      <c r="H371" s="16"/>
      <c r="I371" s="16">
        <v>40.576999999999998</v>
      </c>
      <c r="J371" s="16"/>
      <c r="K371" s="16"/>
      <c r="L371" s="16"/>
      <c r="M371" s="16"/>
      <c r="N371" s="16"/>
      <c r="O371" s="16"/>
      <c r="P371" s="16"/>
      <c r="Q371" s="16">
        <v>11.518000000000001</v>
      </c>
      <c r="R371" s="16"/>
      <c r="S371" s="16"/>
      <c r="T371" s="16"/>
      <c r="U371" s="16"/>
      <c r="V371" s="16"/>
      <c r="W371" s="16"/>
      <c r="X371" s="16"/>
      <c r="Y371" s="16"/>
      <c r="Z371" s="16"/>
      <c r="AA371" s="16">
        <v>27.564</v>
      </c>
      <c r="AB371" s="17">
        <f t="shared" si="5"/>
        <v>1.4949999999999974</v>
      </c>
    </row>
    <row r="372" spans="1:28" x14ac:dyDescent="0.35">
      <c r="A372" s="10">
        <v>2023</v>
      </c>
      <c r="B372" s="11" t="s">
        <v>861</v>
      </c>
      <c r="C372" s="12"/>
      <c r="D372" s="13" t="s">
        <v>862</v>
      </c>
      <c r="E372" s="14" t="s">
        <v>228</v>
      </c>
      <c r="F372" s="13" t="s">
        <v>229</v>
      </c>
      <c r="G372" s="16">
        <v>0</v>
      </c>
      <c r="H372" s="16"/>
      <c r="I372" s="16">
        <v>0</v>
      </c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7">
        <f t="shared" si="5"/>
        <v>0</v>
      </c>
    </row>
    <row r="373" spans="1:28" x14ac:dyDescent="0.35">
      <c r="A373" s="10">
        <v>2023</v>
      </c>
      <c r="B373" s="11" t="s">
        <v>863</v>
      </c>
      <c r="C373" s="12"/>
      <c r="D373" s="13" t="s">
        <v>864</v>
      </c>
      <c r="E373" s="14" t="s">
        <v>413</v>
      </c>
      <c r="F373" s="13" t="s">
        <v>414</v>
      </c>
      <c r="G373" s="16">
        <v>58.588999999999999</v>
      </c>
      <c r="H373" s="16"/>
      <c r="I373" s="16">
        <v>58.588999999999999</v>
      </c>
      <c r="J373" s="16"/>
      <c r="K373" s="16"/>
      <c r="L373" s="16">
        <v>159.16</v>
      </c>
      <c r="M373" s="16"/>
      <c r="N373" s="16">
        <v>159.16</v>
      </c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>
        <v>9.5000000000000001E-2</v>
      </c>
      <c r="AB373" s="17">
        <f t="shared" si="5"/>
        <v>0</v>
      </c>
    </row>
    <row r="374" spans="1:28" x14ac:dyDescent="0.35">
      <c r="A374" s="10">
        <v>2023</v>
      </c>
      <c r="B374" s="11" t="s">
        <v>865</v>
      </c>
      <c r="C374" s="12"/>
      <c r="D374" s="13" t="s">
        <v>866</v>
      </c>
      <c r="E374" s="14" t="s">
        <v>419</v>
      </c>
      <c r="F374" s="13" t="s">
        <v>420</v>
      </c>
      <c r="G374" s="16">
        <v>0</v>
      </c>
      <c r="H374" s="16">
        <v>18.951000000000001</v>
      </c>
      <c r="I374" s="16">
        <v>18.951000000000001</v>
      </c>
      <c r="J374" s="16"/>
      <c r="K374" s="16"/>
      <c r="L374" s="16">
        <v>18.712</v>
      </c>
      <c r="M374" s="16"/>
      <c r="N374" s="16">
        <v>18.712</v>
      </c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7">
        <f t="shared" si="5"/>
        <v>0.23900000000000077</v>
      </c>
    </row>
    <row r="375" spans="1:28" x14ac:dyDescent="0.35">
      <c r="A375" s="10">
        <v>2023</v>
      </c>
      <c r="B375" s="11" t="s">
        <v>867</v>
      </c>
      <c r="C375" s="12" t="s">
        <v>74</v>
      </c>
      <c r="D375" s="13" t="s">
        <v>153</v>
      </c>
      <c r="E375" s="14" t="s">
        <v>816</v>
      </c>
      <c r="F375" s="13" t="s">
        <v>817</v>
      </c>
      <c r="G375" s="16">
        <v>10385.700000000001</v>
      </c>
      <c r="H375" s="16"/>
      <c r="I375" s="16">
        <v>10385.700000000001</v>
      </c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>
        <v>5907.6</v>
      </c>
      <c r="U375" s="16">
        <v>5907.6</v>
      </c>
      <c r="V375" s="16"/>
      <c r="W375" s="16"/>
      <c r="X375" s="16"/>
      <c r="Y375" s="16"/>
      <c r="Z375" s="16"/>
      <c r="AA375" s="16">
        <v>4478.1000000000004</v>
      </c>
      <c r="AB375" s="17">
        <f t="shared" si="5"/>
        <v>0</v>
      </c>
    </row>
    <row r="376" spans="1:28" x14ac:dyDescent="0.35">
      <c r="A376" s="10">
        <v>2023</v>
      </c>
      <c r="B376" s="11" t="s">
        <v>868</v>
      </c>
      <c r="C376" s="12"/>
      <c r="D376" s="13" t="s">
        <v>869</v>
      </c>
      <c r="E376" s="14" t="s">
        <v>870</v>
      </c>
      <c r="F376" s="13" t="s">
        <v>871</v>
      </c>
      <c r="G376" s="22">
        <v>33.42</v>
      </c>
      <c r="H376" s="22">
        <v>25657.572</v>
      </c>
      <c r="I376" s="22">
        <v>25690.991999999998</v>
      </c>
      <c r="J376" s="22">
        <v>85.68</v>
      </c>
      <c r="K376" s="16"/>
      <c r="L376" s="22">
        <v>16258.955</v>
      </c>
      <c r="M376" s="22"/>
      <c r="N376" s="22">
        <v>16258.955</v>
      </c>
      <c r="O376" s="16"/>
      <c r="P376" s="16"/>
      <c r="Q376" s="16"/>
      <c r="R376" s="16"/>
      <c r="S376" s="16"/>
      <c r="T376" s="22">
        <v>4748.2359999999999</v>
      </c>
      <c r="U376" s="22">
        <v>4549.3010000000004</v>
      </c>
      <c r="V376" s="22">
        <v>198.935</v>
      </c>
      <c r="W376" s="22"/>
      <c r="X376" s="22"/>
      <c r="Y376" s="22"/>
      <c r="Z376" s="22"/>
      <c r="AA376" s="22">
        <v>5160.0950000000003</v>
      </c>
      <c r="AB376" s="17">
        <f t="shared" si="5"/>
        <v>0</v>
      </c>
    </row>
    <row r="377" spans="1:28" x14ac:dyDescent="0.35">
      <c r="A377" s="10">
        <v>2023</v>
      </c>
      <c r="B377" s="11" t="s">
        <v>872</v>
      </c>
      <c r="C377" s="12"/>
      <c r="D377" s="13" t="s">
        <v>576</v>
      </c>
      <c r="E377" s="14" t="s">
        <v>413</v>
      </c>
      <c r="F377" s="13" t="s">
        <v>414</v>
      </c>
      <c r="G377" s="16">
        <v>3519.49</v>
      </c>
      <c r="H377" s="22">
        <v>219633.13514999999</v>
      </c>
      <c r="I377" s="22">
        <v>223152.62515000001</v>
      </c>
      <c r="J377" s="22">
        <v>0</v>
      </c>
      <c r="K377" s="22">
        <v>0</v>
      </c>
      <c r="L377" s="22">
        <v>178145.24000000002</v>
      </c>
      <c r="M377" s="22">
        <v>0</v>
      </c>
      <c r="N377" s="22">
        <v>167950.84</v>
      </c>
      <c r="O377" s="16">
        <v>1220.6509999999998</v>
      </c>
      <c r="P377" s="16">
        <v>8973.7489999999998</v>
      </c>
      <c r="Q377" s="16"/>
      <c r="R377" s="16"/>
      <c r="S377" s="16"/>
      <c r="T377" s="22">
        <v>19347.05</v>
      </c>
      <c r="U377" s="22">
        <v>19347.05</v>
      </c>
      <c r="V377" s="22"/>
      <c r="W377" s="16"/>
      <c r="X377" s="16"/>
      <c r="Y377" s="16"/>
      <c r="Z377" s="16">
        <v>7.0000000000000007E-2</v>
      </c>
      <c r="AA377" s="22">
        <v>5088.9679999999998</v>
      </c>
      <c r="AB377" s="17">
        <f t="shared" si="5"/>
        <v>20571.297149999988</v>
      </c>
    </row>
    <row r="378" spans="1:28" x14ac:dyDescent="0.35">
      <c r="A378" s="10">
        <v>2023</v>
      </c>
      <c r="B378" s="11" t="s">
        <v>873</v>
      </c>
      <c r="C378" s="12"/>
      <c r="D378" s="26" t="s">
        <v>578</v>
      </c>
      <c r="E378" s="14" t="s">
        <v>419</v>
      </c>
      <c r="F378" s="13" t="s">
        <v>420</v>
      </c>
      <c r="G378" s="16">
        <v>246.81299999999999</v>
      </c>
      <c r="H378" s="16">
        <v>9823.75</v>
      </c>
      <c r="I378" s="16">
        <v>10070.563</v>
      </c>
      <c r="J378" s="16">
        <v>0</v>
      </c>
      <c r="K378" s="16">
        <v>0</v>
      </c>
      <c r="L378" s="16">
        <v>7465.6350000000002</v>
      </c>
      <c r="M378" s="16">
        <v>0</v>
      </c>
      <c r="N378" s="16">
        <v>5118.8459999999995</v>
      </c>
      <c r="O378" s="16">
        <v>1652.9080000000004</v>
      </c>
      <c r="P378" s="16">
        <v>693.88099999999997</v>
      </c>
      <c r="Q378" s="16"/>
      <c r="R378" s="16"/>
      <c r="S378" s="16"/>
      <c r="T378" s="16">
        <v>1630.0639999999999</v>
      </c>
      <c r="U378" s="16">
        <v>1630.0639999999999</v>
      </c>
      <c r="V378" s="16"/>
      <c r="W378" s="16"/>
      <c r="X378" s="16"/>
      <c r="Y378" s="16"/>
      <c r="Z378" s="16"/>
      <c r="AA378" s="16">
        <v>377.08800000000002</v>
      </c>
      <c r="AB378" s="17">
        <f t="shared" si="5"/>
        <v>597.77600000000007</v>
      </c>
    </row>
    <row r="379" spans="1:28" x14ac:dyDescent="0.35">
      <c r="A379" s="10">
        <v>2023</v>
      </c>
      <c r="B379" s="11" t="s">
        <v>874</v>
      </c>
      <c r="C379" s="12"/>
      <c r="D379" s="26" t="s">
        <v>875</v>
      </c>
      <c r="E379" s="14" t="s">
        <v>63</v>
      </c>
      <c r="F379" s="23" t="s">
        <v>64</v>
      </c>
      <c r="G379" s="16">
        <v>1229.732</v>
      </c>
      <c r="H379" s="16">
        <v>16380.089</v>
      </c>
      <c r="I379" s="16">
        <v>17609.821</v>
      </c>
      <c r="J379" s="16">
        <v>155.74</v>
      </c>
      <c r="K379" s="16">
        <v>0</v>
      </c>
      <c r="L379" s="16">
        <v>4033.6970000000001</v>
      </c>
      <c r="M379" s="16">
        <v>0</v>
      </c>
      <c r="N379" s="16">
        <v>3006.5619999999999</v>
      </c>
      <c r="O379" s="16">
        <v>540.61500000000012</v>
      </c>
      <c r="P379" s="16">
        <v>486.51999999999987</v>
      </c>
      <c r="Q379" s="16">
        <v>8727.5</v>
      </c>
      <c r="R379" s="16"/>
      <c r="S379" s="16"/>
      <c r="T379" s="16">
        <v>4330.3250000000007</v>
      </c>
      <c r="U379" s="16">
        <v>4330.3250000000007</v>
      </c>
      <c r="V379" s="16"/>
      <c r="W379" s="16"/>
      <c r="X379" s="16"/>
      <c r="Y379" s="16"/>
      <c r="Z379" s="16"/>
      <c r="AA379" s="16">
        <v>3031.3050000000003</v>
      </c>
      <c r="AB379" s="17">
        <f t="shared" si="5"/>
        <v>0</v>
      </c>
    </row>
    <row r="380" spans="1:28" x14ac:dyDescent="0.35">
      <c r="A380" s="10">
        <v>2023</v>
      </c>
      <c r="B380" s="11" t="s">
        <v>876</v>
      </c>
      <c r="C380" s="12"/>
      <c r="D380" s="13" t="s">
        <v>582</v>
      </c>
      <c r="E380" s="14" t="s">
        <v>386</v>
      </c>
      <c r="F380" s="13" t="s">
        <v>387</v>
      </c>
      <c r="G380" s="16">
        <v>2.83</v>
      </c>
      <c r="H380" s="16">
        <v>2357.2739999999999</v>
      </c>
      <c r="I380" s="16">
        <v>2360.1039999999998</v>
      </c>
      <c r="J380" s="16">
        <v>82.359999999999985</v>
      </c>
      <c r="K380" s="16"/>
      <c r="L380" s="16">
        <v>946.8</v>
      </c>
      <c r="M380" s="16"/>
      <c r="N380" s="16">
        <v>946.8</v>
      </c>
      <c r="O380" s="16"/>
      <c r="P380" s="16"/>
      <c r="Q380" s="16"/>
      <c r="R380" s="16"/>
      <c r="S380" s="16"/>
      <c r="T380" s="16">
        <v>116.807</v>
      </c>
      <c r="U380" s="16">
        <v>116.807</v>
      </c>
      <c r="V380" s="16"/>
      <c r="W380" s="16"/>
      <c r="X380" s="16"/>
      <c r="Y380" s="16"/>
      <c r="Z380" s="16">
        <v>200.68299999999999</v>
      </c>
      <c r="AA380" s="16">
        <v>163.35</v>
      </c>
      <c r="AB380" s="17">
        <f t="shared" si="5"/>
        <v>850.1039999999997</v>
      </c>
    </row>
    <row r="381" spans="1:28" x14ac:dyDescent="0.35">
      <c r="A381" s="18">
        <v>2023</v>
      </c>
      <c r="B381" s="19" t="s">
        <v>877</v>
      </c>
      <c r="C381" s="20" t="s">
        <v>74</v>
      </c>
      <c r="D381" s="13" t="s">
        <v>878</v>
      </c>
      <c r="E381" s="13" t="s">
        <v>115</v>
      </c>
      <c r="F381" s="13" t="s">
        <v>116</v>
      </c>
      <c r="G381" s="16">
        <v>0</v>
      </c>
      <c r="H381" s="22">
        <v>11.638</v>
      </c>
      <c r="I381" s="22">
        <v>11.638</v>
      </c>
      <c r="J381" s="22"/>
      <c r="K381" s="22"/>
      <c r="L381" s="22"/>
      <c r="M381" s="22"/>
      <c r="N381" s="22"/>
      <c r="O381" s="22"/>
      <c r="P381" s="22"/>
      <c r="Q381" s="22">
        <v>11.324999999999999</v>
      </c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17">
        <f t="shared" si="5"/>
        <v>0.31300000000000061</v>
      </c>
    </row>
    <row r="382" spans="1:28" x14ac:dyDescent="0.35">
      <c r="A382" s="10">
        <v>2023</v>
      </c>
      <c r="B382" s="11" t="s">
        <v>879</v>
      </c>
      <c r="C382" s="12"/>
      <c r="D382" s="13" t="s">
        <v>880</v>
      </c>
      <c r="E382" s="14" t="s">
        <v>115</v>
      </c>
      <c r="F382" s="13" t="s">
        <v>116</v>
      </c>
      <c r="G382" s="16">
        <v>70.147999999999996</v>
      </c>
      <c r="H382" s="16">
        <v>19734.587</v>
      </c>
      <c r="I382" s="16">
        <v>19804.735000000001</v>
      </c>
      <c r="J382" s="16"/>
      <c r="K382" s="16"/>
      <c r="L382" s="16">
        <v>56.32</v>
      </c>
      <c r="M382" s="16"/>
      <c r="N382" s="16">
        <v>56.32</v>
      </c>
      <c r="O382" s="16"/>
      <c r="P382" s="16"/>
      <c r="Q382" s="16">
        <v>878.8</v>
      </c>
      <c r="R382" s="16"/>
      <c r="S382" s="16"/>
      <c r="T382" s="16">
        <v>3436.2431999999999</v>
      </c>
      <c r="U382" s="16"/>
      <c r="V382" s="16">
        <v>3436.2431999999999</v>
      </c>
      <c r="W382" s="16"/>
      <c r="X382" s="16">
        <v>14498.538</v>
      </c>
      <c r="Y382" s="16"/>
      <c r="Z382" s="16"/>
      <c r="AA382" s="16">
        <v>802.721</v>
      </c>
      <c r="AB382" s="17">
        <f t="shared" si="5"/>
        <v>132.11280000000033</v>
      </c>
    </row>
    <row r="383" spans="1:28" x14ac:dyDescent="0.35">
      <c r="A383" s="10">
        <v>2023</v>
      </c>
      <c r="B383" s="11" t="s">
        <v>881</v>
      </c>
      <c r="C383" s="12"/>
      <c r="D383" s="13" t="s">
        <v>882</v>
      </c>
      <c r="E383" s="14" t="s">
        <v>146</v>
      </c>
      <c r="F383" s="13" t="s">
        <v>147</v>
      </c>
      <c r="G383" s="16">
        <v>353.185</v>
      </c>
      <c r="H383" s="16">
        <v>2404.8919999999998</v>
      </c>
      <c r="I383" s="16">
        <v>2758.0770000000002</v>
      </c>
      <c r="J383" s="16">
        <v>44.104999999999997</v>
      </c>
      <c r="K383" s="16"/>
      <c r="L383" s="16">
        <v>713.08</v>
      </c>
      <c r="M383" s="16">
        <v>713.08</v>
      </c>
      <c r="N383" s="16"/>
      <c r="O383" s="16"/>
      <c r="P383" s="16"/>
      <c r="Q383" s="16">
        <v>1917.68</v>
      </c>
      <c r="R383" s="16"/>
      <c r="S383" s="16"/>
      <c r="T383" s="16"/>
      <c r="U383" s="16"/>
      <c r="V383" s="16"/>
      <c r="W383" s="16"/>
      <c r="X383" s="16"/>
      <c r="Y383" s="16"/>
      <c r="Z383" s="16"/>
      <c r="AA383" s="16">
        <v>27.939999999999998</v>
      </c>
      <c r="AB383" s="17">
        <f t="shared" si="5"/>
        <v>55.272000000000219</v>
      </c>
    </row>
    <row r="384" spans="1:28" x14ac:dyDescent="0.35">
      <c r="A384" s="10">
        <v>2023</v>
      </c>
      <c r="B384" s="11" t="s">
        <v>883</v>
      </c>
      <c r="C384" s="12"/>
      <c r="D384" s="13" t="s">
        <v>884</v>
      </c>
      <c r="E384" s="25" t="s">
        <v>796</v>
      </c>
      <c r="F384" s="23" t="s">
        <v>797</v>
      </c>
      <c r="G384" s="16">
        <v>458.31000000000006</v>
      </c>
      <c r="H384" s="16">
        <v>32156.824000000001</v>
      </c>
      <c r="I384" s="16">
        <v>32615.134000000002</v>
      </c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>
        <v>2980.2889999999998</v>
      </c>
      <c r="U384" s="16">
        <v>387.399</v>
      </c>
      <c r="V384" s="16">
        <v>2592.89</v>
      </c>
      <c r="W384" s="16"/>
      <c r="X384" s="16"/>
      <c r="Y384" s="16">
        <v>28748.22</v>
      </c>
      <c r="Z384" s="16"/>
      <c r="AA384" s="16">
        <v>684.07</v>
      </c>
      <c r="AB384" s="17">
        <f t="shared" si="5"/>
        <v>202.55499999999995</v>
      </c>
    </row>
    <row r="385" spans="1:28" x14ac:dyDescent="0.35">
      <c r="A385" s="10">
        <v>2023</v>
      </c>
      <c r="B385" s="11" t="s">
        <v>885</v>
      </c>
      <c r="C385" s="12"/>
      <c r="D385" s="13" t="s">
        <v>886</v>
      </c>
      <c r="E385" s="14" t="s">
        <v>810</v>
      </c>
      <c r="F385" s="13" t="s">
        <v>811</v>
      </c>
      <c r="G385" s="16">
        <v>670.78400000000011</v>
      </c>
      <c r="H385" s="16">
        <v>356133.962</v>
      </c>
      <c r="I385" s="16">
        <v>356804.74599999998</v>
      </c>
      <c r="J385" s="16"/>
      <c r="K385" s="16"/>
      <c r="L385" s="16"/>
      <c r="M385" s="16"/>
      <c r="N385" s="16"/>
      <c r="O385" s="16"/>
      <c r="P385" s="16"/>
      <c r="Q385" s="16">
        <v>349830.6</v>
      </c>
      <c r="R385" s="16"/>
      <c r="S385" s="16"/>
      <c r="T385" s="16"/>
      <c r="U385" s="16"/>
      <c r="V385" s="16"/>
      <c r="W385" s="16"/>
      <c r="X385" s="16"/>
      <c r="Y385" s="16"/>
      <c r="Z385" s="16"/>
      <c r="AA385" s="16">
        <v>46.176000000000002</v>
      </c>
      <c r="AB385" s="17">
        <f t="shared" si="5"/>
        <v>6927.9700000000075</v>
      </c>
    </row>
    <row r="386" spans="1:28" x14ac:dyDescent="0.35">
      <c r="A386" s="18">
        <v>2023</v>
      </c>
      <c r="B386" s="19" t="s">
        <v>887</v>
      </c>
      <c r="C386" s="20" t="s">
        <v>74</v>
      </c>
      <c r="D386" s="13" t="s">
        <v>888</v>
      </c>
      <c r="E386" s="13" t="s">
        <v>810</v>
      </c>
      <c r="F386" s="13" t="s">
        <v>811</v>
      </c>
      <c r="G386" s="22">
        <v>93.18</v>
      </c>
      <c r="H386" s="22">
        <v>10104.843000000001</v>
      </c>
      <c r="I386" s="22">
        <v>10198.022999999999</v>
      </c>
      <c r="J386" s="22">
        <v>32.700000000000003</v>
      </c>
      <c r="K386" s="22"/>
      <c r="L386" s="22">
        <v>9068.2549999999992</v>
      </c>
      <c r="M386" s="22"/>
      <c r="N386" s="22">
        <v>8728.1589999999997</v>
      </c>
      <c r="O386" s="22">
        <v>340.096</v>
      </c>
      <c r="P386" s="22"/>
      <c r="Q386" s="22">
        <v>146.16300000000001</v>
      </c>
      <c r="R386" s="22"/>
      <c r="S386" s="22"/>
      <c r="T386" s="22"/>
      <c r="U386" s="22"/>
      <c r="V386" s="22"/>
      <c r="W386" s="22"/>
      <c r="X386" s="22"/>
      <c r="Y386" s="22"/>
      <c r="Z386" s="22"/>
      <c r="AA386" s="22">
        <v>776.54300000000001</v>
      </c>
      <c r="AB386" s="17">
        <f t="shared" si="5"/>
        <v>174.36199999999928</v>
      </c>
    </row>
    <row r="387" spans="1:28" x14ac:dyDescent="0.35">
      <c r="A387" s="10">
        <v>2023</v>
      </c>
      <c r="B387" s="11" t="s">
        <v>889</v>
      </c>
      <c r="C387" s="12"/>
      <c r="D387" s="13" t="s">
        <v>890</v>
      </c>
      <c r="E387" s="14" t="s">
        <v>810</v>
      </c>
      <c r="F387" s="13" t="s">
        <v>811</v>
      </c>
      <c r="G387" s="16">
        <v>16213.882</v>
      </c>
      <c r="H387" s="16">
        <v>535640.39750000008</v>
      </c>
      <c r="I387" s="16">
        <v>551854.27949999995</v>
      </c>
      <c r="J387" s="16">
        <v>72521.618000000002</v>
      </c>
      <c r="K387" s="16"/>
      <c r="L387" s="16">
        <v>1870.499</v>
      </c>
      <c r="M387" s="16"/>
      <c r="N387" s="16">
        <v>1865.3249999999998</v>
      </c>
      <c r="O387" s="16">
        <v>3.0939999999999999</v>
      </c>
      <c r="P387" s="16">
        <v>2.08</v>
      </c>
      <c r="Q387" s="16">
        <v>202627.446</v>
      </c>
      <c r="R387" s="16"/>
      <c r="S387" s="16"/>
      <c r="T387" s="16">
        <v>206017.23</v>
      </c>
      <c r="U387" s="16"/>
      <c r="V387" s="16">
        <v>186885.20300000001</v>
      </c>
      <c r="W387" s="16">
        <v>19132.026999999998</v>
      </c>
      <c r="X387" s="16"/>
      <c r="Y387" s="16"/>
      <c r="Z387" s="16"/>
      <c r="AA387" s="16">
        <v>61982.006000000001</v>
      </c>
      <c r="AB387" s="17">
        <f t="shared" si="5"/>
        <v>6835.4804999999105</v>
      </c>
    </row>
    <row r="388" spans="1:28" x14ac:dyDescent="0.35">
      <c r="A388" s="10">
        <v>2023</v>
      </c>
      <c r="B388" s="11" t="s">
        <v>891</v>
      </c>
      <c r="C388" s="12" t="s">
        <v>74</v>
      </c>
      <c r="D388" s="13" t="s">
        <v>892</v>
      </c>
      <c r="E388" s="14" t="s">
        <v>42</v>
      </c>
      <c r="F388" s="13" t="s">
        <v>43</v>
      </c>
      <c r="G388" s="16">
        <v>0</v>
      </c>
      <c r="H388" s="16">
        <v>7485.97</v>
      </c>
      <c r="I388" s="16">
        <v>7485.97</v>
      </c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>
        <v>6430.09</v>
      </c>
      <c r="U388" s="16">
        <v>6430.09</v>
      </c>
      <c r="V388" s="16"/>
      <c r="W388" s="16"/>
      <c r="X388" s="16"/>
      <c r="Y388" s="16"/>
      <c r="Z388" s="16"/>
      <c r="AA388" s="16"/>
      <c r="AB388" s="17">
        <f t="shared" si="5"/>
        <v>1055.8800000000001</v>
      </c>
    </row>
    <row r="389" spans="1:28" x14ac:dyDescent="0.35">
      <c r="A389" s="10">
        <v>2023</v>
      </c>
      <c r="B389" s="11" t="s">
        <v>893</v>
      </c>
      <c r="C389" s="12"/>
      <c r="D389" s="13" t="s">
        <v>869</v>
      </c>
      <c r="E389" s="14" t="s">
        <v>870</v>
      </c>
      <c r="F389" s="13" t="s">
        <v>871</v>
      </c>
      <c r="G389" s="22">
        <v>44398.046999999999</v>
      </c>
      <c r="H389" s="22">
        <v>176.52099999999999</v>
      </c>
      <c r="I389" s="22">
        <v>44574.567999999999</v>
      </c>
      <c r="J389" s="16"/>
      <c r="K389" s="16"/>
      <c r="L389" s="22">
        <v>512.23</v>
      </c>
      <c r="M389" s="22"/>
      <c r="N389" s="22">
        <v>512.23</v>
      </c>
      <c r="O389" s="16"/>
      <c r="P389" s="16"/>
      <c r="Q389" s="16"/>
      <c r="R389" s="16"/>
      <c r="S389" s="16"/>
      <c r="T389" s="22">
        <v>11482.724</v>
      </c>
      <c r="U389" s="22">
        <v>11482.291999999999</v>
      </c>
      <c r="V389" s="22">
        <v>0.432</v>
      </c>
      <c r="W389" s="16"/>
      <c r="X389" s="16"/>
      <c r="Y389" s="16"/>
      <c r="Z389" s="22">
        <v>25.344000000000001</v>
      </c>
      <c r="AA389" s="22">
        <v>32822.661</v>
      </c>
      <c r="AB389" s="17">
        <f t="shared" si="5"/>
        <v>0</v>
      </c>
    </row>
    <row r="390" spans="1:28" x14ac:dyDescent="0.35">
      <c r="A390" s="10">
        <v>2023</v>
      </c>
      <c r="B390" s="11" t="s">
        <v>894</v>
      </c>
      <c r="C390" s="12"/>
      <c r="D390" s="13" t="s">
        <v>582</v>
      </c>
      <c r="E390" s="14" t="s">
        <v>386</v>
      </c>
      <c r="F390" s="13" t="s">
        <v>387</v>
      </c>
      <c r="G390" s="22">
        <v>45884.851000000002</v>
      </c>
      <c r="H390" s="22">
        <v>74.88</v>
      </c>
      <c r="I390" s="22">
        <v>45959.731</v>
      </c>
      <c r="J390" s="22">
        <v>7.52</v>
      </c>
      <c r="K390" s="22"/>
      <c r="L390" s="22">
        <v>2239.0300000000002</v>
      </c>
      <c r="M390" s="22"/>
      <c r="N390" s="22">
        <v>2239.0300000000002</v>
      </c>
      <c r="O390" s="16"/>
      <c r="P390" s="16"/>
      <c r="Q390" s="16"/>
      <c r="R390" s="16"/>
      <c r="S390" s="16"/>
      <c r="T390" s="22">
        <v>3700.328</v>
      </c>
      <c r="U390" s="22">
        <v>3700.328</v>
      </c>
      <c r="V390" s="16"/>
      <c r="W390" s="16"/>
      <c r="X390" s="16"/>
      <c r="Y390" s="16"/>
      <c r="Z390" s="22">
        <v>23.17</v>
      </c>
      <c r="AA390" s="22">
        <v>40612.93</v>
      </c>
      <c r="AB390" s="17">
        <f t="shared" ref="AB390:AB425" si="6">IF(I390-J390-K390-L390-Q390-R390-S390-T390-X390-Y390-Z390-AA390&gt;0,I390-J390-K390-L390-Q390-R390-S390-T390-X390-Y390-Z390-AA390,0)</f>
        <v>0</v>
      </c>
    </row>
    <row r="391" spans="1:28" x14ac:dyDescent="0.35">
      <c r="A391" s="18">
        <v>2023</v>
      </c>
      <c r="B391" s="21" t="s">
        <v>895</v>
      </c>
      <c r="C391" s="18" t="s">
        <v>53</v>
      </c>
      <c r="D391" s="21" t="s">
        <v>896</v>
      </c>
      <c r="E391" s="21" t="s">
        <v>841</v>
      </c>
      <c r="F391" s="21" t="s">
        <v>842</v>
      </c>
      <c r="G391" s="22">
        <v>13114.681275000001</v>
      </c>
      <c r="H391" s="22">
        <v>387.14</v>
      </c>
      <c r="I391" s="22">
        <v>13501.821275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/>
      <c r="R391" s="22"/>
      <c r="S391" s="22"/>
      <c r="T391" s="22">
        <v>5144.2515350000003</v>
      </c>
      <c r="U391" s="22"/>
      <c r="V391" s="22">
        <v>866.20253500000001</v>
      </c>
      <c r="W391" s="22">
        <v>4278.049</v>
      </c>
      <c r="X391" s="22"/>
      <c r="Y391" s="22">
        <v>0.65990000000000004</v>
      </c>
      <c r="Z391" s="22"/>
      <c r="AA391" s="22">
        <v>8407.9149899999993</v>
      </c>
      <c r="AB391" s="17">
        <f t="shared" si="6"/>
        <v>0</v>
      </c>
    </row>
    <row r="392" spans="1:28" x14ac:dyDescent="0.35">
      <c r="A392" s="10">
        <v>2023</v>
      </c>
      <c r="B392" s="11" t="s">
        <v>897</v>
      </c>
      <c r="C392" s="12"/>
      <c r="D392" s="13" t="s">
        <v>898</v>
      </c>
      <c r="E392" s="14" t="s">
        <v>899</v>
      </c>
      <c r="F392" s="23" t="s">
        <v>900</v>
      </c>
      <c r="G392" s="16">
        <v>6811.8180000000002</v>
      </c>
      <c r="H392" s="16"/>
      <c r="I392" s="16">
        <v>6811.8180000000002</v>
      </c>
      <c r="J392" s="16">
        <v>37.65</v>
      </c>
      <c r="K392" s="16"/>
      <c r="L392" s="16">
        <v>129</v>
      </c>
      <c r="M392" s="16"/>
      <c r="N392" s="16">
        <v>129</v>
      </c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>
        <v>5820.4449999999997</v>
      </c>
      <c r="AA392" s="16">
        <v>822.79600000000005</v>
      </c>
      <c r="AB392" s="17">
        <f t="shared" si="6"/>
        <v>1.9270000000008167</v>
      </c>
    </row>
    <row r="393" spans="1:28" x14ac:dyDescent="0.35">
      <c r="A393" s="10">
        <v>2023</v>
      </c>
      <c r="B393" s="11" t="s">
        <v>901</v>
      </c>
      <c r="C393" s="12"/>
      <c r="D393" s="13" t="s">
        <v>882</v>
      </c>
      <c r="E393" s="14" t="s">
        <v>146</v>
      </c>
      <c r="F393" s="13" t="s">
        <v>147</v>
      </c>
      <c r="G393" s="16">
        <v>4134.0039999999999</v>
      </c>
      <c r="H393" s="16"/>
      <c r="I393" s="16">
        <v>4134.0039999999999</v>
      </c>
      <c r="J393" s="16">
        <v>244.24</v>
      </c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>
        <v>927.32100000000003</v>
      </c>
      <c r="AA393" s="16">
        <v>2930.1889999999999</v>
      </c>
      <c r="AB393" s="17">
        <f t="shared" si="6"/>
        <v>32.25400000000036</v>
      </c>
    </row>
    <row r="394" spans="1:28" x14ac:dyDescent="0.35">
      <c r="A394" s="18">
        <v>2023</v>
      </c>
      <c r="B394" s="19" t="s">
        <v>902</v>
      </c>
      <c r="C394" s="20" t="s">
        <v>74</v>
      </c>
      <c r="D394" s="13" t="s">
        <v>903</v>
      </c>
      <c r="E394" s="13" t="s">
        <v>240</v>
      </c>
      <c r="F394" s="13" t="s">
        <v>241</v>
      </c>
      <c r="G394" s="22">
        <v>2.89</v>
      </c>
      <c r="H394" s="22"/>
      <c r="I394" s="22">
        <v>2.89</v>
      </c>
      <c r="J394" s="22"/>
      <c r="K394" s="22"/>
      <c r="L394" s="22"/>
      <c r="M394" s="22"/>
      <c r="N394" s="22"/>
      <c r="O394" s="22"/>
      <c r="P394" s="22"/>
      <c r="Q394" s="22">
        <v>3.3559999999999999</v>
      </c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17">
        <f t="shared" si="6"/>
        <v>0</v>
      </c>
    </row>
    <row r="395" spans="1:28" x14ac:dyDescent="0.35">
      <c r="A395" s="18">
        <v>2023</v>
      </c>
      <c r="B395" s="19" t="s">
        <v>904</v>
      </c>
      <c r="C395" s="20" t="s">
        <v>74</v>
      </c>
      <c r="D395" s="13" t="s">
        <v>905</v>
      </c>
      <c r="E395" s="13" t="s">
        <v>180</v>
      </c>
      <c r="F395" s="13" t="s">
        <v>181</v>
      </c>
      <c r="G395" s="22">
        <v>4.8019999999999996</v>
      </c>
      <c r="H395" s="22"/>
      <c r="I395" s="22">
        <v>4.8019999999999996</v>
      </c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>
        <v>13.22</v>
      </c>
      <c r="U395" s="22">
        <v>13.22</v>
      </c>
      <c r="V395" s="22"/>
      <c r="W395" s="22"/>
      <c r="X395" s="22"/>
      <c r="Y395" s="22"/>
      <c r="Z395" s="22"/>
      <c r="AA395" s="22"/>
      <c r="AB395" s="17">
        <f t="shared" si="6"/>
        <v>0</v>
      </c>
    </row>
    <row r="396" spans="1:28" x14ac:dyDescent="0.35">
      <c r="A396" s="18">
        <v>2023</v>
      </c>
      <c r="B396" s="19" t="s">
        <v>906</v>
      </c>
      <c r="C396" s="20" t="s">
        <v>74</v>
      </c>
      <c r="D396" s="13" t="s">
        <v>907</v>
      </c>
      <c r="E396" s="13" t="s">
        <v>193</v>
      </c>
      <c r="F396" s="13" t="s">
        <v>194</v>
      </c>
      <c r="G396" s="22">
        <v>4.327</v>
      </c>
      <c r="H396" s="22"/>
      <c r="I396" s="22">
        <v>4.327</v>
      </c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17">
        <f t="shared" si="6"/>
        <v>4.327</v>
      </c>
    </row>
    <row r="397" spans="1:28" x14ac:dyDescent="0.35">
      <c r="A397" s="18">
        <v>2023</v>
      </c>
      <c r="B397" s="19" t="s">
        <v>908</v>
      </c>
      <c r="C397" s="20" t="s">
        <v>74</v>
      </c>
      <c r="D397" s="13" t="s">
        <v>909</v>
      </c>
      <c r="E397" s="13" t="s">
        <v>141</v>
      </c>
      <c r="F397" s="13" t="s">
        <v>142</v>
      </c>
      <c r="G397" s="22">
        <v>0.93</v>
      </c>
      <c r="H397" s="22"/>
      <c r="I397" s="22">
        <v>0.93</v>
      </c>
      <c r="J397" s="22"/>
      <c r="K397" s="22"/>
      <c r="L397" s="22"/>
      <c r="M397" s="22"/>
      <c r="N397" s="22"/>
      <c r="O397" s="22"/>
      <c r="P397" s="22"/>
      <c r="Q397" s="22">
        <v>5.8999999999999997E-2</v>
      </c>
      <c r="R397" s="22">
        <v>0.53400000000000003</v>
      </c>
      <c r="S397" s="22"/>
      <c r="T397" s="22"/>
      <c r="U397" s="22"/>
      <c r="V397" s="22"/>
      <c r="W397" s="22"/>
      <c r="X397" s="22"/>
      <c r="Y397" s="22"/>
      <c r="Z397" s="22"/>
      <c r="AA397" s="22"/>
      <c r="AB397" s="17">
        <f t="shared" si="6"/>
        <v>0.33699999999999997</v>
      </c>
    </row>
    <row r="398" spans="1:28" x14ac:dyDescent="0.35">
      <c r="A398" s="18">
        <v>2023</v>
      </c>
      <c r="B398" s="19" t="s">
        <v>910</v>
      </c>
      <c r="C398" s="20" t="s">
        <v>74</v>
      </c>
      <c r="D398" s="13" t="s">
        <v>911</v>
      </c>
      <c r="E398" s="13" t="s">
        <v>76</v>
      </c>
      <c r="F398" s="13" t="s">
        <v>77</v>
      </c>
      <c r="G398" s="22">
        <v>3.4140000000000001</v>
      </c>
      <c r="H398" s="22"/>
      <c r="I398" s="22">
        <v>3.4140000000000001</v>
      </c>
      <c r="J398" s="22"/>
      <c r="K398" s="22"/>
      <c r="L398" s="22"/>
      <c r="M398" s="22"/>
      <c r="N398" s="22"/>
      <c r="O398" s="22"/>
      <c r="P398" s="22"/>
      <c r="Q398" s="22"/>
      <c r="R398" s="22">
        <v>3.4129999999999998</v>
      </c>
      <c r="S398" s="22"/>
      <c r="T398" s="22"/>
      <c r="U398" s="22"/>
      <c r="V398" s="22"/>
      <c r="W398" s="22"/>
      <c r="X398" s="22"/>
      <c r="Y398" s="22"/>
      <c r="Z398" s="22"/>
      <c r="AA398" s="22"/>
      <c r="AB398" s="17">
        <f t="shared" si="6"/>
        <v>1.000000000000334E-3</v>
      </c>
    </row>
    <row r="399" spans="1:28" x14ac:dyDescent="0.35">
      <c r="A399" s="18">
        <v>2023</v>
      </c>
      <c r="B399" s="19" t="s">
        <v>912</v>
      </c>
      <c r="C399" s="20" t="s">
        <v>74</v>
      </c>
      <c r="D399" s="13" t="s">
        <v>913</v>
      </c>
      <c r="E399" s="13" t="s">
        <v>557</v>
      </c>
      <c r="F399" s="13" t="s">
        <v>558</v>
      </c>
      <c r="G399" s="22">
        <v>301.608</v>
      </c>
      <c r="H399" s="22">
        <v>7.9749999999999996</v>
      </c>
      <c r="I399" s="22">
        <v>309.58300000000003</v>
      </c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>
        <v>123.078</v>
      </c>
      <c r="U399" s="22">
        <v>123.078</v>
      </c>
      <c r="V399" s="22"/>
      <c r="W399" s="22"/>
      <c r="X399" s="22"/>
      <c r="Y399" s="22"/>
      <c r="Z399" s="22"/>
      <c r="AA399" s="22">
        <v>177.47</v>
      </c>
      <c r="AB399" s="17">
        <f t="shared" si="6"/>
        <v>9.035000000000025</v>
      </c>
    </row>
    <row r="400" spans="1:28" x14ac:dyDescent="0.35">
      <c r="A400" s="18">
        <v>2023</v>
      </c>
      <c r="B400" s="19" t="s">
        <v>914</v>
      </c>
      <c r="C400" s="20" t="s">
        <v>74</v>
      </c>
      <c r="D400" s="13" t="s">
        <v>915</v>
      </c>
      <c r="E400" s="13" t="s">
        <v>596</v>
      </c>
      <c r="F400" s="13" t="s">
        <v>597</v>
      </c>
      <c r="G400" s="22">
        <v>4561.4219999999996</v>
      </c>
      <c r="H400" s="22">
        <v>2.8050000000000002</v>
      </c>
      <c r="I400" s="22">
        <v>4564.2269999999999</v>
      </c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>
        <v>2.2789999999999999</v>
      </c>
      <c r="U400" s="22">
        <v>2.2789999999999999</v>
      </c>
      <c r="V400" s="22"/>
      <c r="W400" s="22"/>
      <c r="X400" s="22"/>
      <c r="Y400" s="22"/>
      <c r="Z400" s="22">
        <v>15.121</v>
      </c>
      <c r="AA400" s="22">
        <v>4521.99</v>
      </c>
      <c r="AB400" s="17">
        <f t="shared" si="6"/>
        <v>24.836999999999534</v>
      </c>
    </row>
    <row r="401" spans="1:28" x14ac:dyDescent="0.35">
      <c r="A401" s="10">
        <v>2023</v>
      </c>
      <c r="B401" s="11" t="s">
        <v>916</v>
      </c>
      <c r="C401" s="12"/>
      <c r="D401" s="13" t="s">
        <v>917</v>
      </c>
      <c r="E401" s="14" t="s">
        <v>841</v>
      </c>
      <c r="F401" s="13" t="s">
        <v>842</v>
      </c>
      <c r="G401" s="16">
        <v>6210.1840000000002</v>
      </c>
      <c r="H401" s="16"/>
      <c r="I401" s="16">
        <v>6210.1840000000002</v>
      </c>
      <c r="J401" s="16"/>
      <c r="K401" s="16"/>
      <c r="L401" s="16">
        <v>819.47</v>
      </c>
      <c r="M401" s="16">
        <v>24.34</v>
      </c>
      <c r="N401" s="16">
        <v>795.13</v>
      </c>
      <c r="O401" s="16"/>
      <c r="P401" s="16"/>
      <c r="Q401" s="16">
        <v>1.9139999999999999</v>
      </c>
      <c r="R401" s="16"/>
      <c r="S401" s="16"/>
      <c r="T401" s="16">
        <v>3071.105</v>
      </c>
      <c r="U401" s="16">
        <v>2284.866</v>
      </c>
      <c r="V401" s="16">
        <v>449.36399999999998</v>
      </c>
      <c r="W401" s="16">
        <v>336.875</v>
      </c>
      <c r="X401" s="16"/>
      <c r="Y401" s="16"/>
      <c r="Z401" s="16"/>
      <c r="AA401" s="16">
        <v>2271.8270000000002</v>
      </c>
      <c r="AB401" s="17">
        <f t="shared" si="6"/>
        <v>45.867999999999938</v>
      </c>
    </row>
    <row r="402" spans="1:28" x14ac:dyDescent="0.35">
      <c r="A402" s="18">
        <v>2023</v>
      </c>
      <c r="B402" s="19" t="s">
        <v>918</v>
      </c>
      <c r="C402" s="20" t="s">
        <v>74</v>
      </c>
      <c r="D402" s="13" t="s">
        <v>919</v>
      </c>
      <c r="E402" s="13" t="s">
        <v>150</v>
      </c>
      <c r="F402" s="13" t="s">
        <v>151</v>
      </c>
      <c r="G402" s="22">
        <v>419.25099999999998</v>
      </c>
      <c r="H402" s="22"/>
      <c r="I402" s="22">
        <v>419.25099999999998</v>
      </c>
      <c r="J402" s="22"/>
      <c r="K402" s="22"/>
      <c r="L402" s="22"/>
      <c r="M402" s="22"/>
      <c r="N402" s="22"/>
      <c r="O402" s="22"/>
      <c r="P402" s="22"/>
      <c r="Q402" s="22">
        <v>390.73899999999998</v>
      </c>
      <c r="R402" s="22">
        <v>55.003</v>
      </c>
      <c r="S402" s="22"/>
      <c r="T402" s="22"/>
      <c r="U402" s="22"/>
      <c r="V402" s="22"/>
      <c r="W402" s="22"/>
      <c r="X402" s="22"/>
      <c r="Y402" s="22"/>
      <c r="Z402" s="22"/>
      <c r="AA402" s="22">
        <v>174.71299999999999</v>
      </c>
      <c r="AB402" s="17">
        <f t="shared" si="6"/>
        <v>0</v>
      </c>
    </row>
    <row r="403" spans="1:28" x14ac:dyDescent="0.35">
      <c r="A403" s="18">
        <v>2023</v>
      </c>
      <c r="B403" s="19" t="s">
        <v>920</v>
      </c>
      <c r="C403" s="20" t="s">
        <v>53</v>
      </c>
      <c r="D403" s="13" t="s">
        <v>921</v>
      </c>
      <c r="E403" s="13" t="s">
        <v>150</v>
      </c>
      <c r="F403" s="13" t="s">
        <v>151</v>
      </c>
      <c r="G403" s="22">
        <v>9.9049999999999994</v>
      </c>
      <c r="H403" s="22"/>
      <c r="I403" s="22">
        <v>9.9049999999999994</v>
      </c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>
        <v>8.2420000000000009</v>
      </c>
      <c r="AB403" s="17">
        <f t="shared" si="6"/>
        <v>1.6629999999999985</v>
      </c>
    </row>
    <row r="404" spans="1:28" x14ac:dyDescent="0.35">
      <c r="A404" s="18">
        <v>2023</v>
      </c>
      <c r="B404" s="19" t="s">
        <v>922</v>
      </c>
      <c r="C404" s="20" t="s">
        <v>74</v>
      </c>
      <c r="D404" s="13" t="s">
        <v>923</v>
      </c>
      <c r="E404" s="13" t="s">
        <v>141</v>
      </c>
      <c r="F404" s="13" t="s">
        <v>142</v>
      </c>
      <c r="G404" s="22">
        <v>80.384</v>
      </c>
      <c r="H404" s="22"/>
      <c r="I404" s="22">
        <v>80.384</v>
      </c>
      <c r="J404" s="22"/>
      <c r="K404" s="22"/>
      <c r="L404" s="22"/>
      <c r="M404" s="22"/>
      <c r="N404" s="22"/>
      <c r="O404" s="22"/>
      <c r="P404" s="22"/>
      <c r="Q404" s="22"/>
      <c r="R404" s="22">
        <v>72.138999999999996</v>
      </c>
      <c r="S404" s="22"/>
      <c r="T404" s="22"/>
      <c r="U404" s="22"/>
      <c r="V404" s="22"/>
      <c r="W404" s="22"/>
      <c r="X404" s="22"/>
      <c r="Y404" s="22"/>
      <c r="Z404" s="22"/>
      <c r="AA404" s="22">
        <v>83.9</v>
      </c>
      <c r="AB404" s="17">
        <f t="shared" si="6"/>
        <v>0</v>
      </c>
    </row>
    <row r="405" spans="1:28" x14ac:dyDescent="0.35">
      <c r="A405" s="18">
        <v>2023</v>
      </c>
      <c r="B405" s="19" t="s">
        <v>924</v>
      </c>
      <c r="C405" s="20" t="s">
        <v>53</v>
      </c>
      <c r="D405" s="13" t="s">
        <v>925</v>
      </c>
      <c r="E405" s="13" t="s">
        <v>141</v>
      </c>
      <c r="F405" s="13" t="s">
        <v>142</v>
      </c>
      <c r="G405" s="22">
        <v>0.157</v>
      </c>
      <c r="H405" s="22"/>
      <c r="I405" s="22">
        <v>0.157</v>
      </c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>
        <v>0.25700000000000001</v>
      </c>
      <c r="AB405" s="17">
        <f t="shared" si="6"/>
        <v>0</v>
      </c>
    </row>
    <row r="406" spans="1:28" x14ac:dyDescent="0.35">
      <c r="A406" s="10">
        <v>2023</v>
      </c>
      <c r="B406" s="11" t="s">
        <v>926</v>
      </c>
      <c r="C406" s="12" t="s">
        <v>74</v>
      </c>
      <c r="D406" s="13" t="s">
        <v>927</v>
      </c>
      <c r="E406" s="14" t="s">
        <v>267</v>
      </c>
      <c r="F406" s="13" t="s">
        <v>268</v>
      </c>
      <c r="G406" s="16">
        <v>0</v>
      </c>
      <c r="H406" s="16"/>
      <c r="I406" s="16">
        <v>0</v>
      </c>
      <c r="J406" s="16"/>
      <c r="K406" s="16"/>
      <c r="L406" s="16"/>
      <c r="M406" s="16"/>
      <c r="N406" s="16"/>
      <c r="O406" s="16"/>
      <c r="P406" s="16"/>
      <c r="Q406" s="16"/>
      <c r="R406" s="16">
        <v>1E-3</v>
      </c>
      <c r="S406" s="16"/>
      <c r="T406" s="16"/>
      <c r="U406" s="16"/>
      <c r="V406" s="16"/>
      <c r="W406" s="16"/>
      <c r="X406" s="16"/>
      <c r="Y406" s="16"/>
      <c r="Z406" s="16"/>
      <c r="AA406" s="16">
        <v>1E-3</v>
      </c>
      <c r="AB406" s="17">
        <f t="shared" si="6"/>
        <v>0</v>
      </c>
    </row>
    <row r="407" spans="1:28" x14ac:dyDescent="0.35">
      <c r="A407" s="10">
        <v>2023</v>
      </c>
      <c r="B407" s="11" t="s">
        <v>928</v>
      </c>
      <c r="C407" s="12"/>
      <c r="D407" s="13" t="s">
        <v>929</v>
      </c>
      <c r="E407" s="14" t="s">
        <v>267</v>
      </c>
      <c r="F407" s="13" t="s">
        <v>268</v>
      </c>
      <c r="G407" s="16">
        <v>0.26</v>
      </c>
      <c r="H407" s="16"/>
      <c r="I407" s="16">
        <v>0.26</v>
      </c>
      <c r="J407" s="16"/>
      <c r="K407" s="16"/>
      <c r="L407" s="16"/>
      <c r="M407" s="16"/>
      <c r="N407" s="16"/>
      <c r="O407" s="16"/>
      <c r="P407" s="16"/>
      <c r="Q407" s="16"/>
      <c r="R407" s="16">
        <v>0.28799999999999998</v>
      </c>
      <c r="S407" s="16"/>
      <c r="T407" s="16"/>
      <c r="U407" s="16"/>
      <c r="V407" s="16"/>
      <c r="W407" s="16"/>
      <c r="X407" s="16"/>
      <c r="Y407" s="16"/>
      <c r="Z407" s="16"/>
      <c r="AA407" s="16">
        <v>0.01</v>
      </c>
      <c r="AB407" s="17">
        <f t="shared" si="6"/>
        <v>0</v>
      </c>
    </row>
    <row r="408" spans="1:28" x14ac:dyDescent="0.35">
      <c r="A408" s="18">
        <v>2023</v>
      </c>
      <c r="B408" s="19" t="s">
        <v>930</v>
      </c>
      <c r="C408" s="20" t="s">
        <v>74</v>
      </c>
      <c r="D408" s="13" t="s">
        <v>931</v>
      </c>
      <c r="E408" s="13" t="s">
        <v>630</v>
      </c>
      <c r="F408" s="13" t="s">
        <v>631</v>
      </c>
      <c r="G408" s="22">
        <v>17.574999999999999</v>
      </c>
      <c r="H408" s="22">
        <v>0.23799999999999999</v>
      </c>
      <c r="I408" s="22">
        <v>17.812999999999999</v>
      </c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>
        <v>1.7999999999999999E-2</v>
      </c>
      <c r="U408" s="22">
        <v>1.7999999999999999E-2</v>
      </c>
      <c r="V408" s="22"/>
      <c r="W408" s="22"/>
      <c r="X408" s="22"/>
      <c r="Y408" s="22"/>
      <c r="Z408" s="22"/>
      <c r="AA408" s="22">
        <v>55.905999999999999</v>
      </c>
      <c r="AB408" s="17">
        <f t="shared" si="6"/>
        <v>0</v>
      </c>
    </row>
    <row r="409" spans="1:28" x14ac:dyDescent="0.35">
      <c r="A409" s="10">
        <v>2023</v>
      </c>
      <c r="B409" s="11" t="s">
        <v>932</v>
      </c>
      <c r="C409" s="12"/>
      <c r="D409" s="13" t="s">
        <v>933</v>
      </c>
      <c r="E409" s="14" t="s">
        <v>630</v>
      </c>
      <c r="F409" s="13" t="s">
        <v>631</v>
      </c>
      <c r="G409" s="16">
        <v>110.733</v>
      </c>
      <c r="H409" s="16">
        <v>233.38200000000001</v>
      </c>
      <c r="I409" s="16">
        <v>344.11500000000001</v>
      </c>
      <c r="J409" s="16"/>
      <c r="K409" s="16"/>
      <c r="L409" s="16">
        <v>151.74600000000001</v>
      </c>
      <c r="M409" s="16"/>
      <c r="N409" s="16">
        <v>151.74600000000001</v>
      </c>
      <c r="O409" s="16"/>
      <c r="P409" s="16"/>
      <c r="Q409" s="16"/>
      <c r="R409" s="16"/>
      <c r="S409" s="16"/>
      <c r="T409" s="16">
        <v>163.69999999999999</v>
      </c>
      <c r="U409" s="16">
        <v>163.69999999999999</v>
      </c>
      <c r="V409" s="16"/>
      <c r="W409" s="16"/>
      <c r="X409" s="16"/>
      <c r="Y409" s="16"/>
      <c r="Z409" s="16"/>
      <c r="AA409" s="16">
        <v>24.195</v>
      </c>
      <c r="AB409" s="17">
        <f t="shared" si="6"/>
        <v>4.4740000000000109</v>
      </c>
    </row>
    <row r="410" spans="1:28" x14ac:dyDescent="0.35">
      <c r="A410" s="18">
        <v>2023</v>
      </c>
      <c r="B410" s="19" t="s">
        <v>934</v>
      </c>
      <c r="C410" s="20" t="s">
        <v>74</v>
      </c>
      <c r="D410" s="13" t="s">
        <v>935</v>
      </c>
      <c r="E410" s="13" t="s">
        <v>349</v>
      </c>
      <c r="F410" s="13" t="s">
        <v>350</v>
      </c>
      <c r="G410" s="22">
        <v>6971.2470000000003</v>
      </c>
      <c r="H410" s="22">
        <v>4.1760000000000002</v>
      </c>
      <c r="I410" s="22">
        <v>6975.4229999999998</v>
      </c>
      <c r="J410" s="22"/>
      <c r="K410" s="22"/>
      <c r="L410" s="22">
        <v>117.51300000000001</v>
      </c>
      <c r="M410" s="22"/>
      <c r="N410" s="22">
        <v>113.91800000000001</v>
      </c>
      <c r="O410" s="22">
        <v>3.5950000000000002</v>
      </c>
      <c r="P410" s="22"/>
      <c r="Q410" s="22"/>
      <c r="R410" s="22"/>
      <c r="S410" s="22"/>
      <c r="T410" s="22">
        <v>2542.529</v>
      </c>
      <c r="U410" s="22">
        <v>2542.529</v>
      </c>
      <c r="V410" s="22"/>
      <c r="W410" s="22"/>
      <c r="X410" s="22"/>
      <c r="Y410" s="22"/>
      <c r="Z410" s="22">
        <v>14.984</v>
      </c>
      <c r="AA410" s="22">
        <v>4013.7220000000002</v>
      </c>
      <c r="AB410" s="17">
        <f t="shared" si="6"/>
        <v>286.67499999999882</v>
      </c>
    </row>
    <row r="411" spans="1:28" x14ac:dyDescent="0.35">
      <c r="A411" s="10">
        <v>2023</v>
      </c>
      <c r="B411" s="11" t="s">
        <v>936</v>
      </c>
      <c r="C411" s="12"/>
      <c r="D411" s="13" t="s">
        <v>937</v>
      </c>
      <c r="E411" s="14" t="s">
        <v>349</v>
      </c>
      <c r="F411" s="13" t="s">
        <v>350</v>
      </c>
      <c r="G411" s="16">
        <v>13072.1793</v>
      </c>
      <c r="H411" s="16">
        <v>63.902000000000001</v>
      </c>
      <c r="I411" s="16">
        <v>13136.0813</v>
      </c>
      <c r="J411" s="16"/>
      <c r="K411" s="16"/>
      <c r="L411" s="16">
        <v>385.33300000000003</v>
      </c>
      <c r="M411" s="16"/>
      <c r="N411" s="16"/>
      <c r="O411" s="16">
        <v>385.33300000000003</v>
      </c>
      <c r="P411" s="16"/>
      <c r="Q411" s="16"/>
      <c r="R411" s="16"/>
      <c r="S411" s="16"/>
      <c r="T411" s="16">
        <v>3200.5330000000004</v>
      </c>
      <c r="U411" s="16">
        <v>3200.5330000000004</v>
      </c>
      <c r="V411" s="16"/>
      <c r="W411" s="16"/>
      <c r="X411" s="16"/>
      <c r="Y411" s="16"/>
      <c r="Z411" s="16">
        <v>41.073</v>
      </c>
      <c r="AA411" s="16">
        <v>8796.1329999999998</v>
      </c>
      <c r="AB411" s="17">
        <f t="shared" si="6"/>
        <v>713.00929999999971</v>
      </c>
    </row>
    <row r="412" spans="1:28" x14ac:dyDescent="0.35">
      <c r="A412" s="18">
        <v>2023</v>
      </c>
      <c r="B412" s="19" t="s">
        <v>938</v>
      </c>
      <c r="C412" s="20" t="s">
        <v>74</v>
      </c>
      <c r="D412" s="13" t="s">
        <v>878</v>
      </c>
      <c r="E412" s="21" t="s">
        <v>115</v>
      </c>
      <c r="F412" s="13" t="s">
        <v>116</v>
      </c>
      <c r="G412" s="22">
        <v>160.745</v>
      </c>
      <c r="H412" s="22"/>
      <c r="I412" s="22">
        <v>160.745</v>
      </c>
      <c r="J412" s="22"/>
      <c r="K412" s="22"/>
      <c r="L412" s="22"/>
      <c r="M412" s="22"/>
      <c r="N412" s="22"/>
      <c r="O412" s="22"/>
      <c r="P412" s="22"/>
      <c r="Q412" s="22">
        <v>142.04900000000001</v>
      </c>
      <c r="R412" s="22"/>
      <c r="S412" s="22"/>
      <c r="T412" s="22"/>
      <c r="U412" s="22"/>
      <c r="V412" s="22"/>
      <c r="W412" s="22"/>
      <c r="X412" s="22"/>
      <c r="Y412" s="22"/>
      <c r="Z412" s="22"/>
      <c r="AA412" s="22">
        <v>40.064999999999998</v>
      </c>
      <c r="AB412" s="17">
        <f t="shared" si="6"/>
        <v>0</v>
      </c>
    </row>
    <row r="413" spans="1:28" x14ac:dyDescent="0.35">
      <c r="A413" s="18">
        <v>2023</v>
      </c>
      <c r="B413" s="19" t="s">
        <v>939</v>
      </c>
      <c r="C413" s="20" t="s">
        <v>53</v>
      </c>
      <c r="D413" s="13" t="s">
        <v>940</v>
      </c>
      <c r="E413" s="21" t="s">
        <v>115</v>
      </c>
      <c r="F413" s="13" t="s">
        <v>116</v>
      </c>
      <c r="G413" s="22">
        <v>12030.812</v>
      </c>
      <c r="H413" s="22">
        <v>28.96</v>
      </c>
      <c r="I413" s="22">
        <v>12059.772000000001</v>
      </c>
      <c r="J413" s="22">
        <v>9.76</v>
      </c>
      <c r="K413" s="22"/>
      <c r="L413" s="22"/>
      <c r="M413" s="22"/>
      <c r="N413" s="22"/>
      <c r="O413" s="22"/>
      <c r="P413" s="22"/>
      <c r="Q413" s="22"/>
      <c r="R413" s="22"/>
      <c r="S413" s="22"/>
      <c r="T413" s="22">
        <v>1995.7170000000001</v>
      </c>
      <c r="U413" s="22"/>
      <c r="V413" s="22">
        <v>1995.7170000000001</v>
      </c>
      <c r="W413" s="22"/>
      <c r="X413" s="22">
        <v>3460.0659999999998</v>
      </c>
      <c r="Y413" s="22"/>
      <c r="Z413" s="22">
        <v>0.38600000000000001</v>
      </c>
      <c r="AA413" s="22">
        <v>5718.1080000000002</v>
      </c>
      <c r="AB413" s="17">
        <f t="shared" si="6"/>
        <v>875.73499999999967</v>
      </c>
    </row>
    <row r="414" spans="1:28" x14ac:dyDescent="0.35">
      <c r="A414" s="10">
        <v>2023</v>
      </c>
      <c r="B414" s="11" t="s">
        <v>941</v>
      </c>
      <c r="C414" s="12"/>
      <c r="D414" s="13" t="s">
        <v>942</v>
      </c>
      <c r="E414" s="14" t="s">
        <v>63</v>
      </c>
      <c r="F414" s="23" t="s">
        <v>64</v>
      </c>
      <c r="G414" s="22">
        <v>22626.152999999998</v>
      </c>
      <c r="H414" s="22">
        <v>80.268000000000001</v>
      </c>
      <c r="I414" s="22">
        <v>22706.420999999998</v>
      </c>
      <c r="J414" s="22">
        <v>835.71400000000006</v>
      </c>
      <c r="K414" s="22"/>
      <c r="L414" s="22">
        <v>105.938</v>
      </c>
      <c r="M414" s="22">
        <v>0</v>
      </c>
      <c r="N414" s="22">
        <v>105.938</v>
      </c>
      <c r="O414" s="16">
        <v>0</v>
      </c>
      <c r="P414" s="16">
        <v>0</v>
      </c>
      <c r="Q414" s="16"/>
      <c r="R414" s="16"/>
      <c r="S414" s="16"/>
      <c r="T414" s="22">
        <v>353.916</v>
      </c>
      <c r="U414" s="22">
        <v>353.916</v>
      </c>
      <c r="V414" s="16"/>
      <c r="W414" s="16"/>
      <c r="X414" s="16"/>
      <c r="Y414" s="16"/>
      <c r="Z414" s="22">
        <v>32.79</v>
      </c>
      <c r="AA414" s="22">
        <v>21571.72</v>
      </c>
      <c r="AB414" s="17">
        <f t="shared" si="6"/>
        <v>0</v>
      </c>
    </row>
    <row r="415" spans="1:28" x14ac:dyDescent="0.35">
      <c r="A415" s="10">
        <v>2023</v>
      </c>
      <c r="B415" s="11" t="s">
        <v>943</v>
      </c>
      <c r="C415" s="12"/>
      <c r="D415" s="13" t="s">
        <v>944</v>
      </c>
      <c r="E415" s="14" t="s">
        <v>82</v>
      </c>
      <c r="F415" s="13" t="s">
        <v>83</v>
      </c>
      <c r="G415" s="16">
        <v>107164.255</v>
      </c>
      <c r="H415" s="16">
        <v>697.13900000000001</v>
      </c>
      <c r="I415" s="16">
        <v>107861.394</v>
      </c>
      <c r="J415" s="16"/>
      <c r="K415" s="16"/>
      <c r="L415" s="16">
        <v>67827.399000000005</v>
      </c>
      <c r="M415" s="16"/>
      <c r="N415" s="16">
        <v>64484.86</v>
      </c>
      <c r="O415" s="16">
        <v>291.46900000000005</v>
      </c>
      <c r="P415" s="16">
        <v>3051.07</v>
      </c>
      <c r="Q415" s="16"/>
      <c r="R415" s="16"/>
      <c r="S415" s="16"/>
      <c r="T415" s="16">
        <v>841.42700000000002</v>
      </c>
      <c r="U415" s="16">
        <v>841.42700000000002</v>
      </c>
      <c r="V415" s="16"/>
      <c r="W415" s="16"/>
      <c r="X415" s="16"/>
      <c r="Y415" s="16"/>
      <c r="Z415" s="16">
        <v>19.227</v>
      </c>
      <c r="AA415" s="16">
        <v>41582.476999999999</v>
      </c>
      <c r="AB415" s="17">
        <f t="shared" si="6"/>
        <v>0</v>
      </c>
    </row>
    <row r="416" spans="1:28" x14ac:dyDescent="0.35">
      <c r="A416" s="10">
        <v>2023</v>
      </c>
      <c r="B416" s="11" t="s">
        <v>945</v>
      </c>
      <c r="C416" s="12"/>
      <c r="D416" s="13" t="s">
        <v>946</v>
      </c>
      <c r="E416" s="14" t="s">
        <v>46</v>
      </c>
      <c r="F416" s="13" t="s">
        <v>47</v>
      </c>
      <c r="G416" s="22">
        <v>93039.178</v>
      </c>
      <c r="H416" s="22">
        <v>9.81</v>
      </c>
      <c r="I416" s="22">
        <v>93048.987999999998</v>
      </c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22">
        <v>0.89</v>
      </c>
      <c r="U416" s="22"/>
      <c r="V416" s="22">
        <v>0.89</v>
      </c>
      <c r="W416" s="16"/>
      <c r="X416" s="16"/>
      <c r="Y416" s="16"/>
      <c r="Z416" s="16"/>
      <c r="AA416" s="22">
        <v>93168.264999999999</v>
      </c>
      <c r="AB416" s="17">
        <f t="shared" si="6"/>
        <v>0</v>
      </c>
    </row>
    <row r="417" spans="1:28" x14ac:dyDescent="0.35">
      <c r="A417" s="18">
        <v>2023</v>
      </c>
      <c r="B417" s="21" t="s">
        <v>947</v>
      </c>
      <c r="C417" s="18" t="s">
        <v>53</v>
      </c>
      <c r="D417" s="21" t="s">
        <v>948</v>
      </c>
      <c r="E417" s="21" t="s">
        <v>71</v>
      </c>
      <c r="F417" s="21" t="s">
        <v>72</v>
      </c>
      <c r="G417" s="22">
        <v>98950.504100000006</v>
      </c>
      <c r="H417" s="22">
        <v>11.709</v>
      </c>
      <c r="I417" s="22">
        <v>98962.213099999994</v>
      </c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>
        <v>85909.725915000003</v>
      </c>
      <c r="U417" s="22">
        <v>132.52000000000001</v>
      </c>
      <c r="V417" s="22">
        <v>79261.307914999998</v>
      </c>
      <c r="W417" s="22">
        <v>6515.8980000000001</v>
      </c>
      <c r="X417" s="22">
        <v>5567.0330000000004</v>
      </c>
      <c r="Y417" s="22"/>
      <c r="Z417" s="22"/>
      <c r="AA417" s="22">
        <v>2913.1640000000002</v>
      </c>
      <c r="AB417" s="17">
        <f t="shared" si="6"/>
        <v>4572.2901849999907</v>
      </c>
    </row>
    <row r="418" spans="1:28" x14ac:dyDescent="0.35">
      <c r="A418" s="18">
        <v>2023</v>
      </c>
      <c r="B418" s="19" t="s">
        <v>949</v>
      </c>
      <c r="C418" s="20" t="s">
        <v>53</v>
      </c>
      <c r="D418" s="13" t="s">
        <v>950</v>
      </c>
      <c r="E418" s="13" t="s">
        <v>727</v>
      </c>
      <c r="F418" s="13" t="s">
        <v>728</v>
      </c>
      <c r="G418" s="22">
        <v>262.72000000000003</v>
      </c>
      <c r="H418" s="22"/>
      <c r="I418" s="22">
        <v>262.72000000000003</v>
      </c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>
        <v>417.86</v>
      </c>
      <c r="Z418" s="22"/>
      <c r="AA418" s="22"/>
      <c r="AB418" s="17">
        <f t="shared" si="6"/>
        <v>0</v>
      </c>
    </row>
    <row r="419" spans="1:28" x14ac:dyDescent="0.35">
      <c r="A419" s="18">
        <v>2023</v>
      </c>
      <c r="B419" s="19" t="s">
        <v>951</v>
      </c>
      <c r="C419" s="20" t="s">
        <v>53</v>
      </c>
      <c r="D419" s="13" t="s">
        <v>952</v>
      </c>
      <c r="E419" s="13" t="s">
        <v>42</v>
      </c>
      <c r="F419" s="13" t="s">
        <v>43</v>
      </c>
      <c r="G419" s="22">
        <v>13380.651</v>
      </c>
      <c r="H419" s="22">
        <v>19.48</v>
      </c>
      <c r="I419" s="22">
        <v>13400.130999999999</v>
      </c>
      <c r="J419" s="22">
        <v>11449.380999999999</v>
      </c>
      <c r="K419" s="22"/>
      <c r="L419" s="22"/>
      <c r="M419" s="22"/>
      <c r="N419" s="22"/>
      <c r="O419" s="22"/>
      <c r="P419" s="22"/>
      <c r="Q419" s="22">
        <v>922.08</v>
      </c>
      <c r="R419" s="22"/>
      <c r="S419" s="22"/>
      <c r="T419" s="22"/>
      <c r="U419" s="22"/>
      <c r="V419" s="22"/>
      <c r="W419" s="22"/>
      <c r="X419" s="22"/>
      <c r="Y419" s="22"/>
      <c r="Z419" s="22"/>
      <c r="AA419" s="22">
        <v>1028.67</v>
      </c>
      <c r="AB419" s="17">
        <f t="shared" si="6"/>
        <v>0</v>
      </c>
    </row>
    <row r="420" spans="1:28" x14ac:dyDescent="0.35">
      <c r="A420" s="10">
        <v>2023</v>
      </c>
      <c r="B420" s="11" t="s">
        <v>953</v>
      </c>
      <c r="C420" s="12"/>
      <c r="D420" s="13" t="s">
        <v>954</v>
      </c>
      <c r="E420" s="14" t="s">
        <v>955</v>
      </c>
      <c r="F420" s="13" t="s">
        <v>956</v>
      </c>
      <c r="G420" s="27">
        <v>670494.48199999996</v>
      </c>
      <c r="H420" s="16"/>
      <c r="I420" s="27">
        <v>670494.48199999996</v>
      </c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27">
        <v>670494.48199999996</v>
      </c>
      <c r="AB420" s="17">
        <f t="shared" si="6"/>
        <v>0</v>
      </c>
    </row>
    <row r="421" spans="1:28" x14ac:dyDescent="0.35">
      <c r="A421" s="18">
        <v>2023</v>
      </c>
      <c r="B421" s="19" t="s">
        <v>957</v>
      </c>
      <c r="C421" s="20" t="s">
        <v>53</v>
      </c>
      <c r="D421" s="13" t="s">
        <v>958</v>
      </c>
      <c r="E421" s="21" t="s">
        <v>955</v>
      </c>
      <c r="F421" s="13" t="s">
        <v>956</v>
      </c>
      <c r="G421" s="22">
        <v>116.03</v>
      </c>
      <c r="H421" s="22"/>
      <c r="I421" s="22">
        <v>116.03</v>
      </c>
      <c r="J421" s="22">
        <v>11.06</v>
      </c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>
        <v>104.97</v>
      </c>
      <c r="AB421" s="17">
        <f t="shared" si="6"/>
        <v>0</v>
      </c>
    </row>
    <row r="422" spans="1:28" x14ac:dyDescent="0.35">
      <c r="A422" s="18">
        <v>2023</v>
      </c>
      <c r="B422" s="19" t="s">
        <v>959</v>
      </c>
      <c r="C422" s="20" t="s">
        <v>53</v>
      </c>
      <c r="D422" s="13" t="s">
        <v>960</v>
      </c>
      <c r="E422" s="21" t="s">
        <v>961</v>
      </c>
      <c r="F422" s="13" t="s">
        <v>962</v>
      </c>
      <c r="G422" s="22">
        <v>12075.06</v>
      </c>
      <c r="H422" s="22"/>
      <c r="I422" s="22">
        <v>12075.06</v>
      </c>
      <c r="J422" s="22">
        <v>8315</v>
      </c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>
        <v>3975.12</v>
      </c>
      <c r="Z422" s="22"/>
      <c r="AA422" s="22">
        <v>33.619999999999997</v>
      </c>
      <c r="AB422" s="17">
        <f t="shared" si="6"/>
        <v>0</v>
      </c>
    </row>
    <row r="423" spans="1:28" x14ac:dyDescent="0.35">
      <c r="A423" s="10">
        <v>2023</v>
      </c>
      <c r="B423" s="11" t="s">
        <v>963</v>
      </c>
      <c r="C423" s="12"/>
      <c r="D423" s="13" t="s">
        <v>964</v>
      </c>
      <c r="E423" s="14" t="s">
        <v>955</v>
      </c>
      <c r="F423" s="13" t="s">
        <v>956</v>
      </c>
      <c r="G423" s="16">
        <v>46940.377</v>
      </c>
      <c r="H423" s="16">
        <v>58.097999999999999</v>
      </c>
      <c r="I423" s="16">
        <v>46998.474999999999</v>
      </c>
      <c r="J423" s="16">
        <v>3117.2779999999998</v>
      </c>
      <c r="K423" s="16"/>
      <c r="L423" s="16"/>
      <c r="M423" s="16"/>
      <c r="N423" s="16"/>
      <c r="O423" s="16"/>
      <c r="P423" s="16"/>
      <c r="Q423" s="16">
        <v>5159.4399999999996</v>
      </c>
      <c r="R423" s="16"/>
      <c r="S423" s="16">
        <v>16.96</v>
      </c>
      <c r="T423" s="16"/>
      <c r="U423" s="16"/>
      <c r="V423" s="16"/>
      <c r="W423" s="16"/>
      <c r="X423" s="16">
        <v>2188.7489999999998</v>
      </c>
      <c r="Y423" s="16"/>
      <c r="Z423" s="16">
        <v>463.99</v>
      </c>
      <c r="AA423" s="16">
        <v>34688.472000000002</v>
      </c>
      <c r="AB423" s="17">
        <f t="shared" si="6"/>
        <v>1363.5859999999957</v>
      </c>
    </row>
    <row r="424" spans="1:28" x14ac:dyDescent="0.35">
      <c r="A424" s="18">
        <v>2023</v>
      </c>
      <c r="B424" s="19" t="s">
        <v>965</v>
      </c>
      <c r="C424" s="20" t="s">
        <v>53</v>
      </c>
      <c r="D424" s="13" t="s">
        <v>966</v>
      </c>
      <c r="E424" s="21" t="s">
        <v>955</v>
      </c>
      <c r="F424" s="13" t="s">
        <v>956</v>
      </c>
      <c r="G424" s="22">
        <v>71.7</v>
      </c>
      <c r="H424" s="22"/>
      <c r="I424" s="22">
        <v>71.7</v>
      </c>
      <c r="J424" s="22">
        <v>71.7</v>
      </c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17">
        <f t="shared" si="6"/>
        <v>0</v>
      </c>
    </row>
    <row r="425" spans="1:28" ht="17.5" customHeight="1" x14ac:dyDescent="0.35">
      <c r="G425" s="32">
        <f>SUM(G6:G424)</f>
        <v>3376591.9553710017</v>
      </c>
      <c r="H425" s="32">
        <f t="shared" ref="H425:AA425" si="7">SUM(H6:H424)</f>
        <v>1682262.5309069997</v>
      </c>
      <c r="I425" s="32">
        <f t="shared" si="7"/>
        <v>5058854.486278004</v>
      </c>
      <c r="J425" s="32">
        <f t="shared" si="7"/>
        <v>347142.43200000015</v>
      </c>
      <c r="K425" s="32">
        <f t="shared" si="7"/>
        <v>2156.1849999999999</v>
      </c>
      <c r="L425" s="32">
        <f t="shared" si="7"/>
        <v>732596.03570000001</v>
      </c>
      <c r="M425" s="32">
        <f t="shared" si="7"/>
        <v>3865.92</v>
      </c>
      <c r="N425" s="32">
        <f t="shared" si="7"/>
        <v>679352.66469999996</v>
      </c>
      <c r="O425" s="32">
        <f t="shared" si="7"/>
        <v>30622.914000000008</v>
      </c>
      <c r="P425" s="32">
        <f t="shared" si="7"/>
        <v>18754.537</v>
      </c>
      <c r="Q425" s="32">
        <f t="shared" si="7"/>
        <v>619776.74849999975</v>
      </c>
      <c r="R425" s="32">
        <f t="shared" si="7"/>
        <v>2211.2150000000006</v>
      </c>
      <c r="S425" s="32">
        <f t="shared" si="7"/>
        <v>16.965</v>
      </c>
      <c r="T425" s="32">
        <f t="shared" si="7"/>
        <v>1459295.217253</v>
      </c>
      <c r="U425" s="32">
        <f t="shared" si="7"/>
        <v>1028374.3206029999</v>
      </c>
      <c r="V425" s="32">
        <f t="shared" si="7"/>
        <v>344656.69065000006</v>
      </c>
      <c r="W425" s="32">
        <f t="shared" si="7"/>
        <v>86264.205999999991</v>
      </c>
      <c r="X425" s="32">
        <f t="shared" si="7"/>
        <v>72854.699000000008</v>
      </c>
      <c r="Y425" s="32">
        <f t="shared" si="7"/>
        <v>344269.50689999998</v>
      </c>
      <c r="Z425" s="32">
        <f t="shared" si="7"/>
        <v>12584.330000000002</v>
      </c>
      <c r="AA425" s="32">
        <f t="shared" si="7"/>
        <v>1547231.2120669996</v>
      </c>
      <c r="AB425" s="32">
        <f t="shared" si="6"/>
        <v>0</v>
      </c>
    </row>
  </sheetData>
  <mergeCells count="29">
    <mergeCell ref="V3:V4"/>
    <mergeCell ref="W3:W4"/>
    <mergeCell ref="AA3:AA4"/>
    <mergeCell ref="AA1:AA2"/>
    <mergeCell ref="AB1:AB4"/>
    <mergeCell ref="X1:X4"/>
    <mergeCell ref="Y1:Y3"/>
    <mergeCell ref="Z1:Z3"/>
    <mergeCell ref="L3:L4"/>
    <mergeCell ref="S3:S4"/>
    <mergeCell ref="T3:T4"/>
    <mergeCell ref="U3:U4"/>
    <mergeCell ref="F1:F4"/>
    <mergeCell ref="M2:P2"/>
    <mergeCell ref="U2:W2"/>
    <mergeCell ref="L1:P1"/>
    <mergeCell ref="Q1:S2"/>
    <mergeCell ref="T1:W1"/>
    <mergeCell ref="G1:G4"/>
    <mergeCell ref="H1:H4"/>
    <mergeCell ref="I1:I4"/>
    <mergeCell ref="J1:K1"/>
    <mergeCell ref="J2:J3"/>
    <mergeCell ref="K2:K3"/>
    <mergeCell ref="A1:A4"/>
    <mergeCell ref="B1:B4"/>
    <mergeCell ref="C1:C4"/>
    <mergeCell ref="D1:D4"/>
    <mergeCell ref="E1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B63C-60AB-4E77-8FE4-9B46220AB5E0}">
  <dimension ref="A1:AB529"/>
  <sheetViews>
    <sheetView zoomScaleNormal="100" workbookViewId="0">
      <pane xSplit="2" ySplit="5" topLeftCell="Q6" activePane="bottomRight" state="frozen"/>
      <selection activeCell="B424" sqref="B424"/>
      <selection pane="topRight" activeCell="B424" sqref="B424"/>
      <selection pane="bottomLeft" activeCell="B424" sqref="B424"/>
      <selection pane="bottomRight" activeCell="T5" sqref="T5"/>
    </sheetView>
  </sheetViews>
  <sheetFormatPr defaultColWidth="10.26953125" defaultRowHeight="14.5" x14ac:dyDescent="0.35"/>
  <cols>
    <col min="1" max="1" width="7.36328125" style="28" customWidth="1"/>
    <col min="2" max="2" width="11.1796875" style="29" customWidth="1"/>
    <col min="3" max="3" width="5.26953125" style="30" customWidth="1"/>
    <col min="4" max="4" width="14.90625" style="29" customWidth="1"/>
    <col min="5" max="5" width="6.453125" style="29" customWidth="1"/>
    <col min="6" max="6" width="14.81640625" style="29" customWidth="1"/>
    <col min="7" max="9" width="14.26953125" style="31" customWidth="1"/>
    <col min="10" max="10" width="14" style="31" customWidth="1"/>
    <col min="11" max="11" width="12.1796875" style="31" customWidth="1"/>
    <col min="12" max="12" width="13.81640625" style="31" customWidth="1"/>
    <col min="13" max="16" width="11.81640625" style="31" customWidth="1"/>
    <col min="17" max="17" width="13.26953125" style="31" customWidth="1"/>
    <col min="18" max="19" width="11.81640625" style="31" customWidth="1"/>
    <col min="20" max="20" width="13" style="31" customWidth="1"/>
    <col min="21" max="21" width="12.7265625" style="31" customWidth="1"/>
    <col min="22" max="22" width="12.1796875" style="31" customWidth="1"/>
    <col min="23" max="23" width="11.81640625" style="31" customWidth="1"/>
    <col min="24" max="24" width="12.7265625" style="31" customWidth="1"/>
    <col min="25" max="25" width="13" style="31" customWidth="1"/>
    <col min="26" max="26" width="13.81640625" style="31" customWidth="1"/>
    <col min="27" max="27" width="13.453125" style="31" customWidth="1"/>
    <col min="28" max="28" width="14" style="31" customWidth="1"/>
    <col min="29" max="16384" width="10.26953125" style="2"/>
  </cols>
  <sheetData>
    <row r="1" spans="1:28" ht="26.25" customHeight="1" x14ac:dyDescent="0.35">
      <c r="A1" s="35" t="s">
        <v>0</v>
      </c>
      <c r="B1" s="35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56" t="s">
        <v>6</v>
      </c>
      <c r="H1" s="56" t="s">
        <v>7</v>
      </c>
      <c r="I1" s="39" t="s">
        <v>8</v>
      </c>
      <c r="J1" s="58" t="s">
        <v>9</v>
      </c>
      <c r="K1" s="59"/>
      <c r="L1" s="79" t="s">
        <v>10</v>
      </c>
      <c r="M1" s="79"/>
      <c r="N1" s="79"/>
      <c r="O1" s="79"/>
      <c r="P1" s="79"/>
      <c r="Q1" s="47" t="s">
        <v>11</v>
      </c>
      <c r="R1" s="48"/>
      <c r="S1" s="49"/>
      <c r="T1" s="74" t="s">
        <v>12</v>
      </c>
      <c r="U1" s="75"/>
      <c r="V1" s="75"/>
      <c r="W1" s="76"/>
      <c r="X1" s="71" t="s">
        <v>13</v>
      </c>
      <c r="Y1" s="39" t="s">
        <v>14</v>
      </c>
      <c r="Z1" s="39" t="s">
        <v>15</v>
      </c>
      <c r="AA1" s="39" t="s">
        <v>16</v>
      </c>
      <c r="AB1" s="56" t="s">
        <v>970</v>
      </c>
    </row>
    <row r="2" spans="1:28" ht="20.5" customHeight="1" x14ac:dyDescent="0.35">
      <c r="A2" s="35"/>
      <c r="B2" s="35"/>
      <c r="C2" s="37"/>
      <c r="D2" s="37"/>
      <c r="E2" s="37"/>
      <c r="F2" s="37"/>
      <c r="G2" s="56"/>
      <c r="H2" s="56"/>
      <c r="I2" s="57"/>
      <c r="J2" s="60" t="s">
        <v>17</v>
      </c>
      <c r="K2" s="62" t="s">
        <v>18</v>
      </c>
      <c r="L2" s="77" t="s">
        <v>19</v>
      </c>
      <c r="M2" s="80"/>
      <c r="N2" s="80"/>
      <c r="O2" s="80"/>
      <c r="P2" s="81"/>
      <c r="Q2" s="50"/>
      <c r="R2" s="51"/>
      <c r="S2" s="52"/>
      <c r="T2" s="77" t="s">
        <v>19</v>
      </c>
      <c r="U2" s="78" t="s">
        <v>20</v>
      </c>
      <c r="V2" s="78"/>
      <c r="W2" s="78"/>
      <c r="X2" s="72"/>
      <c r="Y2" s="57"/>
      <c r="Z2" s="57"/>
      <c r="AA2" s="57"/>
      <c r="AB2" s="56"/>
    </row>
    <row r="3" spans="1:28" ht="27.5" customHeight="1" x14ac:dyDescent="0.35">
      <c r="A3" s="35"/>
      <c r="B3" s="35"/>
      <c r="C3" s="37"/>
      <c r="D3" s="37"/>
      <c r="E3" s="37"/>
      <c r="F3" s="37"/>
      <c r="G3" s="56"/>
      <c r="H3" s="56"/>
      <c r="I3" s="57"/>
      <c r="J3" s="61"/>
      <c r="K3" s="41"/>
      <c r="L3" s="39" t="s">
        <v>21</v>
      </c>
      <c r="M3" s="1" t="s">
        <v>22</v>
      </c>
      <c r="N3" s="1" t="s">
        <v>23</v>
      </c>
      <c r="O3" s="1" t="s">
        <v>24</v>
      </c>
      <c r="P3" s="4" t="s">
        <v>25</v>
      </c>
      <c r="Q3" s="5" t="s">
        <v>26</v>
      </c>
      <c r="R3" s="6" t="s">
        <v>27</v>
      </c>
      <c r="S3" s="41" t="s">
        <v>28</v>
      </c>
      <c r="T3" s="39" t="s">
        <v>29</v>
      </c>
      <c r="U3" s="39" t="s">
        <v>30</v>
      </c>
      <c r="V3" s="39" t="s">
        <v>31</v>
      </c>
      <c r="W3" s="39" t="s">
        <v>32</v>
      </c>
      <c r="X3" s="72"/>
      <c r="Y3" s="57"/>
      <c r="Z3" s="57"/>
      <c r="AA3" s="57" t="s">
        <v>33</v>
      </c>
      <c r="AB3" s="56"/>
    </row>
    <row r="4" spans="1:28" ht="18.75" customHeight="1" x14ac:dyDescent="0.35">
      <c r="A4" s="36"/>
      <c r="B4" s="36"/>
      <c r="C4" s="38"/>
      <c r="D4" s="38"/>
      <c r="E4" s="38"/>
      <c r="F4" s="38"/>
      <c r="G4" s="39"/>
      <c r="H4" s="56"/>
      <c r="I4" s="40"/>
      <c r="J4" s="8" t="s">
        <v>34</v>
      </c>
      <c r="K4" s="6" t="s">
        <v>35</v>
      </c>
      <c r="L4" s="40"/>
      <c r="M4" s="7" t="s">
        <v>37</v>
      </c>
      <c r="N4" s="7" t="s">
        <v>29</v>
      </c>
      <c r="O4" s="7" t="s">
        <v>38</v>
      </c>
      <c r="P4" s="7" t="s">
        <v>39</v>
      </c>
      <c r="Q4" s="5" t="s">
        <v>37</v>
      </c>
      <c r="R4" s="6" t="s">
        <v>36</v>
      </c>
      <c r="S4" s="42"/>
      <c r="T4" s="40"/>
      <c r="U4" s="40"/>
      <c r="V4" s="40"/>
      <c r="W4" s="40"/>
      <c r="X4" s="73"/>
      <c r="Y4" s="3" t="s">
        <v>971</v>
      </c>
      <c r="Z4" s="9" t="s">
        <v>972</v>
      </c>
      <c r="AA4" s="40"/>
      <c r="AB4" s="39"/>
    </row>
    <row r="5" spans="1:28" ht="18.75" customHeight="1" x14ac:dyDescent="0.35">
      <c r="A5" s="70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 s="70">
        <v>8</v>
      </c>
      <c r="I5" s="70">
        <v>9</v>
      </c>
      <c r="J5" s="70">
        <v>10</v>
      </c>
      <c r="K5" s="70">
        <v>11</v>
      </c>
      <c r="L5" s="70">
        <v>12</v>
      </c>
      <c r="M5" s="70">
        <v>13</v>
      </c>
      <c r="N5" s="70">
        <v>14</v>
      </c>
      <c r="O5" s="70">
        <v>15</v>
      </c>
      <c r="P5" s="70">
        <v>16</v>
      </c>
      <c r="Q5" s="70">
        <v>17</v>
      </c>
      <c r="R5" s="70">
        <v>18</v>
      </c>
      <c r="S5" s="70">
        <v>19</v>
      </c>
      <c r="T5" s="70" t="s">
        <v>1154</v>
      </c>
      <c r="U5" s="70">
        <v>21</v>
      </c>
      <c r="V5" s="70">
        <v>22</v>
      </c>
      <c r="W5" s="70">
        <v>23</v>
      </c>
      <c r="X5" s="70">
        <v>24</v>
      </c>
      <c r="Y5" s="70">
        <v>25</v>
      </c>
      <c r="Z5" s="70">
        <v>26</v>
      </c>
      <c r="AA5" s="70">
        <v>27</v>
      </c>
      <c r="AB5" s="70">
        <v>28</v>
      </c>
    </row>
    <row r="6" spans="1:28" x14ac:dyDescent="0.35">
      <c r="A6" s="10">
        <v>2023</v>
      </c>
      <c r="B6" s="11" t="s">
        <v>40</v>
      </c>
      <c r="C6" s="12"/>
      <c r="D6" s="13" t="s">
        <v>41</v>
      </c>
      <c r="E6" s="14" t="s">
        <v>42</v>
      </c>
      <c r="F6" s="13" t="s">
        <v>43</v>
      </c>
      <c r="G6" s="16"/>
      <c r="H6" s="16"/>
      <c r="I6" s="16">
        <v>0</v>
      </c>
      <c r="J6" s="16"/>
      <c r="K6" s="16"/>
      <c r="L6" s="16">
        <v>0.51600000000000001</v>
      </c>
      <c r="M6" s="16"/>
      <c r="N6" s="16">
        <v>0.51600000000000001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7">
        <f>IF(I6-J6-K6-L6-Q6-R6-S6-T6-X6-Y6-Z6-AA6&gt;0,I6-J6-K6-L6-Q6-R6-S6-T6-X6-Y6-Z6-AA6,0)</f>
        <v>0</v>
      </c>
    </row>
    <row r="7" spans="1:28" x14ac:dyDescent="0.35">
      <c r="A7" s="10">
        <v>2023</v>
      </c>
      <c r="B7" s="11" t="s">
        <v>44</v>
      </c>
      <c r="C7" s="12"/>
      <c r="D7" s="13" t="s">
        <v>45</v>
      </c>
      <c r="E7" s="14" t="s">
        <v>46</v>
      </c>
      <c r="F7" s="13" t="s">
        <v>47</v>
      </c>
      <c r="G7" s="16">
        <v>1437.364</v>
      </c>
      <c r="H7" s="16"/>
      <c r="I7" s="16">
        <v>1437.364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>
        <v>1334.7239999999999</v>
      </c>
      <c r="AB7" s="17">
        <f>IF(I7-J7-K7-L7-Q7-R7-S7-T7-X7-Y7-Z7-AA7&gt;0,I7-J7-K7-L7-Q7-R7-S7-T7-X7-Y7-Z7-AA7,0)</f>
        <v>102.6400000000001</v>
      </c>
    </row>
    <row r="8" spans="1:28" x14ac:dyDescent="0.35">
      <c r="A8" s="10">
        <v>2023</v>
      </c>
      <c r="B8" s="11" t="s">
        <v>48</v>
      </c>
      <c r="C8" s="12"/>
      <c r="D8" s="13" t="s">
        <v>49</v>
      </c>
      <c r="E8" s="14" t="s">
        <v>42</v>
      </c>
      <c r="F8" s="13" t="s">
        <v>43</v>
      </c>
      <c r="G8" s="16">
        <v>63.46</v>
      </c>
      <c r="H8" s="16"/>
      <c r="I8" s="16">
        <v>63.46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>
        <v>63.46</v>
      </c>
      <c r="Z8" s="16"/>
      <c r="AA8" s="16"/>
      <c r="AB8" s="17">
        <f>IF(I8-J8-K8-L8-Q8-R8-S8-T8-X8-Y8-Z8-AA8&gt;0,I8-J8-K8-L8-Q8-R8-S8-T8-X8-Y8-Z8-AA8,0)</f>
        <v>0</v>
      </c>
    </row>
    <row r="9" spans="1:28" x14ac:dyDescent="0.35">
      <c r="A9" s="10">
        <v>2023</v>
      </c>
      <c r="B9" s="11" t="s">
        <v>50</v>
      </c>
      <c r="C9" s="12"/>
      <c r="D9" s="13" t="s">
        <v>45</v>
      </c>
      <c r="E9" s="14" t="s">
        <v>46</v>
      </c>
      <c r="F9" s="13" t="s">
        <v>47</v>
      </c>
      <c r="G9" s="16">
        <v>2414.92</v>
      </c>
      <c r="H9" s="16"/>
      <c r="I9" s="16">
        <v>2414.92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5">
        <v>2237.6060000000002</v>
      </c>
      <c r="U9" s="15">
        <v>2237.6060000000002</v>
      </c>
      <c r="V9" s="16"/>
      <c r="W9" s="16"/>
      <c r="X9" s="16"/>
      <c r="Y9" s="16"/>
      <c r="Z9" s="16"/>
      <c r="AA9" s="16"/>
      <c r="AB9" s="17">
        <f>IF(I9-J9-K9-L9-Q9-R9-S9-T9-X9-Y9-Z9-AA9&gt;0,I9-J9-K9-L9-Q9-R9-S9-T9-X9-Y9-Z9-AA9,0)</f>
        <v>177.31399999999985</v>
      </c>
    </row>
    <row r="10" spans="1:28" x14ac:dyDescent="0.35">
      <c r="A10" s="10">
        <v>2023</v>
      </c>
      <c r="B10" s="11" t="s">
        <v>51</v>
      </c>
      <c r="C10" s="12"/>
      <c r="D10" s="13" t="s">
        <v>45</v>
      </c>
      <c r="E10" s="14" t="s">
        <v>46</v>
      </c>
      <c r="F10" s="13" t="s">
        <v>47</v>
      </c>
      <c r="G10" s="16">
        <v>80</v>
      </c>
      <c r="H10" s="16"/>
      <c r="I10" s="16">
        <v>80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>
        <v>80</v>
      </c>
      <c r="Z10" s="16"/>
      <c r="AA10" s="16"/>
      <c r="AB10" s="17">
        <f>IF(I10-J10-K10-L10-Q10-R10-S10-T10-X10-Y10-Z10-AA10&gt;0,I10-J10-K10-L10-Q10-R10-S10-T10-X10-Y10-Z10-AA10,0)</f>
        <v>0</v>
      </c>
    </row>
    <row r="11" spans="1:28" x14ac:dyDescent="0.35">
      <c r="A11" s="18">
        <v>2023</v>
      </c>
      <c r="B11" s="19" t="s">
        <v>52</v>
      </c>
      <c r="C11" s="20" t="s">
        <v>53</v>
      </c>
      <c r="D11" s="13" t="s">
        <v>54</v>
      </c>
      <c r="E11" s="21" t="s">
        <v>55</v>
      </c>
      <c r="F11" s="13" t="s">
        <v>56</v>
      </c>
      <c r="G11" s="22">
        <v>100.255</v>
      </c>
      <c r="H11" s="22"/>
      <c r="I11" s="22">
        <v>100.255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>
        <v>130.065</v>
      </c>
      <c r="U11" s="22"/>
      <c r="V11" s="22"/>
      <c r="W11" s="22">
        <v>130.065</v>
      </c>
      <c r="X11" s="22"/>
      <c r="Y11" s="22"/>
      <c r="Z11" s="22"/>
      <c r="AA11" s="22"/>
      <c r="AB11" s="17">
        <f>IF(I11-J11-K11-L11-Q11-R11-S11-T11-X11-Y11-Z11-AA11&gt;0,I11-J11-K11-L11-Q11-R11-S11-T11-X11-Y11-Z11-AA11,0)</f>
        <v>0</v>
      </c>
    </row>
    <row r="12" spans="1:28" x14ac:dyDescent="0.35">
      <c r="A12" s="18">
        <v>2023</v>
      </c>
      <c r="B12" s="19" t="s">
        <v>57</v>
      </c>
      <c r="C12" s="20" t="s">
        <v>53</v>
      </c>
      <c r="D12" s="13" t="s">
        <v>58</v>
      </c>
      <c r="E12" s="21" t="s">
        <v>59</v>
      </c>
      <c r="F12" s="13" t="s">
        <v>60</v>
      </c>
      <c r="G12" s="22">
        <v>4967.5820000000003</v>
      </c>
      <c r="H12" s="22"/>
      <c r="I12" s="22">
        <v>4967.5820000000003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>
        <v>5397.74</v>
      </c>
      <c r="U12" s="22">
        <v>10.5</v>
      </c>
      <c r="V12" s="22">
        <v>612.04</v>
      </c>
      <c r="W12" s="22">
        <v>4775.2</v>
      </c>
      <c r="X12" s="22"/>
      <c r="Y12" s="22"/>
      <c r="Z12" s="22"/>
      <c r="AA12" s="22"/>
      <c r="AB12" s="17">
        <f>IF(I12-J12-K12-L12-Q12-R12-S12-T12-X12-Y12-Z12-AA12&gt;0,I12-J12-K12-L12-Q12-R12-S12-T12-X12-Y12-Z12-AA12,0)</f>
        <v>0</v>
      </c>
    </row>
    <row r="13" spans="1:28" x14ac:dyDescent="0.35">
      <c r="A13" s="10">
        <v>2023</v>
      </c>
      <c r="B13" s="11" t="s">
        <v>61</v>
      </c>
      <c r="C13" s="12"/>
      <c r="D13" s="13" t="s">
        <v>62</v>
      </c>
      <c r="E13" s="14" t="s">
        <v>63</v>
      </c>
      <c r="F13" s="23" t="s">
        <v>64</v>
      </c>
      <c r="G13" s="22">
        <v>177.02600000000001</v>
      </c>
      <c r="H13" s="22"/>
      <c r="I13" s="22">
        <v>177.02600000000001</v>
      </c>
      <c r="J13" s="22">
        <v>44.6</v>
      </c>
      <c r="K13" s="16"/>
      <c r="L13" s="16"/>
      <c r="M13" s="16"/>
      <c r="N13" s="16"/>
      <c r="O13" s="16"/>
      <c r="P13" s="16"/>
      <c r="Q13" s="16"/>
      <c r="R13" s="16"/>
      <c r="S13" s="16"/>
      <c r="T13" s="22">
        <v>58.713999999999999</v>
      </c>
      <c r="U13" s="22">
        <v>58.713999999999999</v>
      </c>
      <c r="V13" s="16"/>
      <c r="W13" s="16"/>
      <c r="X13" s="16"/>
      <c r="Y13" s="16"/>
      <c r="Z13" s="16"/>
      <c r="AA13" s="22">
        <v>80.445999999999998</v>
      </c>
      <c r="AB13" s="17">
        <f>IF(I13-J13-K13-L13-Q13-R13-S13-T13-X13-Y13-Z13-AA13&gt;0,I13-J13-K13-L13-Q13-R13-S13-T13-X13-Y13-Z13-AA13,0)</f>
        <v>0</v>
      </c>
    </row>
    <row r="14" spans="1:28" x14ac:dyDescent="0.35">
      <c r="A14" s="10">
        <v>2023</v>
      </c>
      <c r="B14" s="11" t="s">
        <v>65</v>
      </c>
      <c r="C14" s="12"/>
      <c r="D14" s="13" t="s">
        <v>66</v>
      </c>
      <c r="E14" s="14" t="s">
        <v>67</v>
      </c>
      <c r="F14" s="13" t="s">
        <v>68</v>
      </c>
      <c r="G14" s="16">
        <v>10642.362999999999</v>
      </c>
      <c r="H14" s="16"/>
      <c r="I14" s="16">
        <v>10642.362999999999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>
        <v>11042.362999999999</v>
      </c>
      <c r="U14" s="16">
        <v>500</v>
      </c>
      <c r="V14" s="16">
        <v>400</v>
      </c>
      <c r="W14" s="16">
        <v>10142.362999999999</v>
      </c>
      <c r="X14" s="16"/>
      <c r="Y14" s="16"/>
      <c r="Z14" s="16"/>
      <c r="AA14" s="16"/>
      <c r="AB14" s="17">
        <f>IF(I14-J14-K14-L14-Q14-R14-S14-T14-X14-Y14-Z14-AA14&gt;0,I14-J14-K14-L14-Q14-R14-S14-T14-X14-Y14-Z14-AA14,0)</f>
        <v>0</v>
      </c>
    </row>
    <row r="15" spans="1:28" x14ac:dyDescent="0.35">
      <c r="A15" s="10">
        <v>2023</v>
      </c>
      <c r="B15" s="11" t="s">
        <v>69</v>
      </c>
      <c r="C15" s="12"/>
      <c r="D15" s="13" t="s">
        <v>70</v>
      </c>
      <c r="E15" s="14" t="s">
        <v>71</v>
      </c>
      <c r="F15" s="13" t="s">
        <v>72</v>
      </c>
      <c r="G15" s="22">
        <v>618.80700000000002</v>
      </c>
      <c r="H15" s="22"/>
      <c r="I15" s="22">
        <v>618.80700000000002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22">
        <v>145.84</v>
      </c>
      <c r="U15" s="22"/>
      <c r="V15" s="22">
        <v>145.84</v>
      </c>
      <c r="W15" s="16"/>
      <c r="X15" s="22">
        <v>118.19</v>
      </c>
      <c r="Y15" s="22">
        <v>578.65499999999997</v>
      </c>
      <c r="Z15" s="16"/>
      <c r="AA15" s="22">
        <v>31.08</v>
      </c>
      <c r="AB15" s="17">
        <f>IF(I15-J15-K15-L15-Q15-R15-S15-T15-X15-Y15-Z15-AA15&gt;0,I15-J15-K15-L15-Q15-R15-S15-T15-X15-Y15-Z15-AA15,0)</f>
        <v>0</v>
      </c>
    </row>
    <row r="16" spans="1:28" x14ac:dyDescent="0.35">
      <c r="A16" s="18">
        <v>2023</v>
      </c>
      <c r="B16" s="21" t="s">
        <v>73</v>
      </c>
      <c r="C16" s="18" t="s">
        <v>74</v>
      </c>
      <c r="D16" s="21" t="s">
        <v>75</v>
      </c>
      <c r="E16" s="21" t="s">
        <v>76</v>
      </c>
      <c r="F16" s="21" t="s">
        <v>77</v>
      </c>
      <c r="G16" s="22">
        <v>31.140999999999998</v>
      </c>
      <c r="H16" s="22">
        <v>0</v>
      </c>
      <c r="I16" s="22">
        <v>31.140999999999998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/>
      <c r="R16" s="22">
        <v>15.148999999999999</v>
      </c>
      <c r="S16" s="22"/>
      <c r="T16" s="22"/>
      <c r="U16" s="22"/>
      <c r="V16" s="22"/>
      <c r="W16" s="22"/>
      <c r="X16" s="22"/>
      <c r="Y16" s="22"/>
      <c r="Z16" s="22"/>
      <c r="AA16" s="22">
        <v>6.0000000000000001E-3</v>
      </c>
      <c r="AB16" s="17">
        <f>IF(I16-J16-K16-L16-Q16-R16-S16-T16-X16-Y16-Z16-AA16&gt;0,I16-J16-K16-L16-Q16-R16-S16-T16-X16-Y16-Z16-AA16,0)</f>
        <v>15.985999999999999</v>
      </c>
    </row>
    <row r="17" spans="1:28" x14ac:dyDescent="0.35">
      <c r="A17" s="10">
        <v>2023</v>
      </c>
      <c r="B17" s="11" t="s">
        <v>78</v>
      </c>
      <c r="C17" s="12"/>
      <c r="D17" s="13" t="s">
        <v>79</v>
      </c>
      <c r="E17" s="14" t="s">
        <v>76</v>
      </c>
      <c r="F17" s="13" t="s">
        <v>77</v>
      </c>
      <c r="G17" s="16">
        <v>0.37</v>
      </c>
      <c r="H17" s="16"/>
      <c r="I17" s="16">
        <v>0.37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>
        <v>1E-3</v>
      </c>
      <c r="AB17" s="17">
        <f>IF(I17-J17-K17-L17-Q17-R17-S17-T17-X17-Y17-Z17-AA17&gt;0,I17-J17-K17-L17-Q17-R17-S17-T17-X17-Y17-Z17-AA17,0)</f>
        <v>0.36899999999999999</v>
      </c>
    </row>
    <row r="18" spans="1:28" x14ac:dyDescent="0.35">
      <c r="A18" s="10">
        <v>2023</v>
      </c>
      <c r="B18" s="11" t="s">
        <v>80</v>
      </c>
      <c r="C18" s="12"/>
      <c r="D18" s="13" t="s">
        <v>81</v>
      </c>
      <c r="E18" s="14" t="s">
        <v>82</v>
      </c>
      <c r="F18" s="13" t="s">
        <v>83</v>
      </c>
      <c r="G18" s="16">
        <v>3072.7350000000001</v>
      </c>
      <c r="H18" s="16">
        <v>71.128</v>
      </c>
      <c r="I18" s="16">
        <v>3143.8629999999998</v>
      </c>
      <c r="J18" s="16"/>
      <c r="K18" s="16"/>
      <c r="L18" s="16">
        <v>1691.752</v>
      </c>
      <c r="M18" s="16"/>
      <c r="N18" s="16">
        <v>1626.799</v>
      </c>
      <c r="O18" s="16">
        <v>1.2529999999999999</v>
      </c>
      <c r="P18" s="16">
        <v>63.7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>
        <v>1320.2059999999999</v>
      </c>
      <c r="AB18" s="17">
        <f>IF(I18-J18-K18-L18-Q18-R18-S18-T18-X18-Y18-Z18-AA18&gt;0,I18-J18-K18-L18-Q18-R18-S18-T18-X18-Y18-Z18-AA18,0)</f>
        <v>131.90499999999997</v>
      </c>
    </row>
    <row r="19" spans="1:28" x14ac:dyDescent="0.35">
      <c r="A19" s="10">
        <v>2023</v>
      </c>
      <c r="B19" s="11" t="s">
        <v>84</v>
      </c>
      <c r="C19" s="12"/>
      <c r="D19" s="13" t="s">
        <v>45</v>
      </c>
      <c r="E19" s="14" t="s">
        <v>46</v>
      </c>
      <c r="F19" s="13" t="s">
        <v>47</v>
      </c>
      <c r="G19" s="22">
        <v>197.68</v>
      </c>
      <c r="H19" s="22"/>
      <c r="I19" s="22">
        <v>197.68</v>
      </c>
      <c r="J19" s="22">
        <v>197.68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7">
        <f>IF(I19-J19-K19-L19-Q19-R19-S19-T19-X19-Y19-Z19-AA19&gt;0,I19-J19-K19-L19-Q19-R19-S19-T19-X19-Y19-Z19-AA19,0)</f>
        <v>0</v>
      </c>
    </row>
    <row r="20" spans="1:28" x14ac:dyDescent="0.35">
      <c r="A20" s="18">
        <v>2023</v>
      </c>
      <c r="B20" s="19" t="s">
        <v>85</v>
      </c>
      <c r="C20" s="20" t="s">
        <v>53</v>
      </c>
      <c r="D20" s="13" t="s">
        <v>86</v>
      </c>
      <c r="E20" s="21" t="s">
        <v>55</v>
      </c>
      <c r="F20" s="13" t="s">
        <v>56</v>
      </c>
      <c r="G20" s="22">
        <v>2139.2550000000001</v>
      </c>
      <c r="H20" s="22"/>
      <c r="I20" s="22">
        <v>2139.2550000000001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>
        <v>2090</v>
      </c>
      <c r="U20" s="22"/>
      <c r="V20" s="22">
        <v>2090</v>
      </c>
      <c r="W20" s="22"/>
      <c r="X20" s="22"/>
      <c r="Y20" s="22"/>
      <c r="Z20" s="22"/>
      <c r="AA20" s="22"/>
      <c r="AB20" s="17">
        <f>IF(I20-J20-K20-L20-Q20-R20-S20-T20-X20-Y20-Z20-AA20&gt;0,I20-J20-K20-L20-Q20-R20-S20-T20-X20-Y20-Z20-AA20,0)</f>
        <v>49.255000000000109</v>
      </c>
    </row>
    <row r="21" spans="1:28" x14ac:dyDescent="0.35">
      <c r="A21" s="18">
        <v>2023</v>
      </c>
      <c r="B21" s="19" t="s">
        <v>87</v>
      </c>
      <c r="C21" s="20" t="s">
        <v>53</v>
      </c>
      <c r="D21" s="13" t="s">
        <v>88</v>
      </c>
      <c r="E21" s="21" t="s">
        <v>55</v>
      </c>
      <c r="F21" s="13" t="s">
        <v>56</v>
      </c>
      <c r="G21" s="22">
        <v>13.323</v>
      </c>
      <c r="H21" s="22"/>
      <c r="I21" s="22">
        <v>13.323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>
        <v>13.323</v>
      </c>
      <c r="U21" s="22">
        <v>13.323</v>
      </c>
      <c r="V21" s="22"/>
      <c r="W21" s="22"/>
      <c r="X21" s="22"/>
      <c r="Y21" s="22"/>
      <c r="Z21" s="22"/>
      <c r="AA21" s="22"/>
      <c r="AB21" s="17">
        <f>IF(I21-J21-K21-L21-Q21-R21-S21-T21-X21-Y21-Z21-AA21&gt;0,I21-J21-K21-L21-Q21-R21-S21-T21-X21-Y21-Z21-AA21,0)</f>
        <v>0</v>
      </c>
    </row>
    <row r="22" spans="1:28" x14ac:dyDescent="0.35">
      <c r="A22" s="18">
        <v>2023</v>
      </c>
      <c r="B22" s="19" t="s">
        <v>89</v>
      </c>
      <c r="C22" s="20" t="s">
        <v>53</v>
      </c>
      <c r="D22" s="13" t="s">
        <v>90</v>
      </c>
      <c r="E22" s="21" t="s">
        <v>55</v>
      </c>
      <c r="F22" s="13" t="s">
        <v>56</v>
      </c>
      <c r="G22" s="22">
        <v>9972.393</v>
      </c>
      <c r="H22" s="22">
        <v>18904.241000000002</v>
      </c>
      <c r="I22" s="22">
        <v>28876.633999999998</v>
      </c>
      <c r="J22" s="22"/>
      <c r="K22" s="22"/>
      <c r="L22" s="22">
        <v>20821.698</v>
      </c>
      <c r="M22" s="22"/>
      <c r="N22" s="22">
        <v>20821.698</v>
      </c>
      <c r="O22" s="22"/>
      <c r="P22" s="22"/>
      <c r="Q22" s="22">
        <v>3608.92</v>
      </c>
      <c r="R22" s="22"/>
      <c r="S22" s="22"/>
      <c r="T22" s="22">
        <v>1657.4690000000001</v>
      </c>
      <c r="U22" s="22"/>
      <c r="V22" s="22">
        <v>844.77599999999995</v>
      </c>
      <c r="W22" s="22">
        <v>812.69299999999998</v>
      </c>
      <c r="X22" s="22"/>
      <c r="Y22" s="22"/>
      <c r="Z22" s="22"/>
      <c r="AA22" s="22">
        <v>2705.366</v>
      </c>
      <c r="AB22" s="17">
        <f>IF(I22-J22-K22-L22-Q22-R22-S22-T22-X22-Y22-Z22-AA22&gt;0,I22-J22-K22-L22-Q22-R22-S22-T22-X22-Y22-Z22-AA22,0)</f>
        <v>83.180999999997766</v>
      </c>
    </row>
    <row r="23" spans="1:28" x14ac:dyDescent="0.35">
      <c r="A23" s="10">
        <v>2023</v>
      </c>
      <c r="B23" s="11" t="s">
        <v>91</v>
      </c>
      <c r="C23" s="12"/>
      <c r="D23" s="13" t="s">
        <v>92</v>
      </c>
      <c r="E23" s="14" t="s">
        <v>93</v>
      </c>
      <c r="F23" s="13" t="s">
        <v>94</v>
      </c>
      <c r="G23" s="16">
        <v>4957.96</v>
      </c>
      <c r="H23" s="16"/>
      <c r="I23" s="16">
        <v>4957.96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>
        <v>4957.96</v>
      </c>
      <c r="U23" s="16"/>
      <c r="V23" s="16">
        <v>4957.96</v>
      </c>
      <c r="W23" s="16"/>
      <c r="X23" s="16"/>
      <c r="Y23" s="16"/>
      <c r="Z23" s="16"/>
      <c r="AA23" s="16"/>
      <c r="AB23" s="17">
        <f>IF(I23-J23-K23-L23-Q23-R23-S23-T23-X23-Y23-Z23-AA23&gt;0,I23-J23-K23-L23-Q23-R23-S23-T23-X23-Y23-Z23-AA23,0)</f>
        <v>0</v>
      </c>
    </row>
    <row r="24" spans="1:28" x14ac:dyDescent="0.35">
      <c r="A24" s="18">
        <v>2023</v>
      </c>
      <c r="B24" s="19" t="s">
        <v>95</v>
      </c>
      <c r="C24" s="20" t="s">
        <v>53</v>
      </c>
      <c r="D24" s="13" t="s">
        <v>45</v>
      </c>
      <c r="E24" s="21" t="s">
        <v>46</v>
      </c>
      <c r="F24" s="13" t="s">
        <v>47</v>
      </c>
      <c r="G24" s="22">
        <v>3.0459999999999998</v>
      </c>
      <c r="H24" s="22"/>
      <c r="I24" s="22">
        <v>3.0459999999999998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>
        <v>4.7089999999999996</v>
      </c>
      <c r="U24" s="22"/>
      <c r="V24" s="22">
        <v>4.7089999999999996</v>
      </c>
      <c r="W24" s="22"/>
      <c r="X24" s="22"/>
      <c r="Y24" s="22"/>
      <c r="Z24" s="22"/>
      <c r="AA24" s="22">
        <v>0.84599999999999997</v>
      </c>
      <c r="AB24" s="17">
        <f>IF(I24-J24-K24-L24-Q24-R24-S24-T24-X24-Y24-Z24-AA24&gt;0,I24-J24-K24-L24-Q24-R24-S24-T24-X24-Y24-Z24-AA24,0)</f>
        <v>0</v>
      </c>
    </row>
    <row r="25" spans="1:28" x14ac:dyDescent="0.35">
      <c r="A25" s="10">
        <v>2023</v>
      </c>
      <c r="B25" s="11" t="s">
        <v>96</v>
      </c>
      <c r="C25" s="12"/>
      <c r="D25" s="13" t="s">
        <v>97</v>
      </c>
      <c r="E25" s="14" t="s">
        <v>59</v>
      </c>
      <c r="F25" s="13" t="s">
        <v>60</v>
      </c>
      <c r="G25" s="16">
        <v>1.8</v>
      </c>
      <c r="H25" s="16"/>
      <c r="I25" s="16">
        <v>1.8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>
        <v>1.8</v>
      </c>
      <c r="U25" s="16"/>
      <c r="V25" s="16">
        <v>1.8</v>
      </c>
      <c r="W25" s="16"/>
      <c r="X25" s="16"/>
      <c r="Y25" s="16"/>
      <c r="Z25" s="16"/>
      <c r="AA25" s="16"/>
      <c r="AB25" s="17">
        <f>IF(I25-J25-K25-L25-Q25-R25-S25-T25-X25-Y25-Z25-AA25&gt;0,I25-J25-K25-L25-Q25-R25-S25-T25-X25-Y25-Z25-AA25,0)</f>
        <v>0</v>
      </c>
    </row>
    <row r="26" spans="1:28" x14ac:dyDescent="0.35">
      <c r="A26" s="18">
        <v>2023</v>
      </c>
      <c r="B26" s="19" t="s">
        <v>98</v>
      </c>
      <c r="C26" s="20" t="s">
        <v>53</v>
      </c>
      <c r="D26" s="13" t="s">
        <v>90</v>
      </c>
      <c r="E26" s="21" t="s">
        <v>59</v>
      </c>
      <c r="F26" s="13" t="s">
        <v>60</v>
      </c>
      <c r="G26" s="22">
        <v>24289.955000000002</v>
      </c>
      <c r="H26" s="22">
        <v>127.819</v>
      </c>
      <c r="I26" s="22">
        <v>24417.774000000001</v>
      </c>
      <c r="J26" s="22">
        <v>254.4</v>
      </c>
      <c r="K26" s="22"/>
      <c r="L26" s="22">
        <v>5433.18</v>
      </c>
      <c r="M26" s="22"/>
      <c r="N26" s="22">
        <v>5433.18</v>
      </c>
      <c r="O26" s="22"/>
      <c r="P26" s="22"/>
      <c r="Q26" s="22"/>
      <c r="R26" s="22"/>
      <c r="S26" s="22"/>
      <c r="T26" s="22">
        <v>7858.7259999999997</v>
      </c>
      <c r="U26" s="22"/>
      <c r="V26" s="22">
        <v>7652.6459999999997</v>
      </c>
      <c r="W26" s="22">
        <v>206.08</v>
      </c>
      <c r="X26" s="22"/>
      <c r="Y26" s="22">
        <v>16.46</v>
      </c>
      <c r="Z26" s="22"/>
      <c r="AA26" s="22">
        <v>10718.083000000001</v>
      </c>
      <c r="AB26" s="17">
        <f>IF(I26-J26-K26-L26-Q26-R26-S26-T26-X26-Y26-Z26-AA26&gt;0,I26-J26-K26-L26-Q26-R26-S26-T26-X26-Y26-Z26-AA26,0)</f>
        <v>136.92500000000109</v>
      </c>
    </row>
    <row r="27" spans="1:28" x14ac:dyDescent="0.35">
      <c r="A27" s="10">
        <v>2023</v>
      </c>
      <c r="B27" s="11" t="s">
        <v>99</v>
      </c>
      <c r="C27" s="12"/>
      <c r="D27" s="13" t="s">
        <v>92</v>
      </c>
      <c r="E27" s="14" t="s">
        <v>93</v>
      </c>
      <c r="F27" s="13" t="s">
        <v>94</v>
      </c>
      <c r="G27" s="16">
        <v>916.81200000000001</v>
      </c>
      <c r="H27" s="16"/>
      <c r="I27" s="16">
        <v>916.81200000000001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>
        <v>965.03200000000004</v>
      </c>
      <c r="U27" s="16"/>
      <c r="V27" s="16">
        <v>250</v>
      </c>
      <c r="W27" s="16">
        <v>715.03200000000004</v>
      </c>
      <c r="X27" s="16"/>
      <c r="Y27" s="16"/>
      <c r="Z27" s="16"/>
      <c r="AA27" s="16"/>
      <c r="AB27" s="17">
        <f>IF(I27-J27-K27-L27-Q27-R27-S27-T27-X27-Y27-Z27-AA27&gt;0,I27-J27-K27-L27-Q27-R27-S27-T27-X27-Y27-Z27-AA27,0)</f>
        <v>0</v>
      </c>
    </row>
    <row r="28" spans="1:28" x14ac:dyDescent="0.35">
      <c r="A28" s="18">
        <v>2023</v>
      </c>
      <c r="B28" s="19" t="s">
        <v>100</v>
      </c>
      <c r="C28" s="20" t="s">
        <v>53</v>
      </c>
      <c r="D28" s="13" t="s">
        <v>45</v>
      </c>
      <c r="E28" s="21" t="s">
        <v>46</v>
      </c>
      <c r="F28" s="13" t="s">
        <v>47</v>
      </c>
      <c r="G28" s="22">
        <v>23.582999999999998</v>
      </c>
      <c r="H28" s="22"/>
      <c r="I28" s="22">
        <v>23.582999999999998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>
        <v>21.199000000000002</v>
      </c>
      <c r="U28" s="24"/>
      <c r="V28" s="22">
        <v>21.199000000000002</v>
      </c>
      <c r="W28" s="22"/>
      <c r="X28" s="22"/>
      <c r="Y28" s="22"/>
      <c r="Z28" s="22"/>
      <c r="AA28" s="22">
        <v>2.98</v>
      </c>
      <c r="AB28" s="17">
        <f>IF(I28-J28-K28-L28-Q28-R28-S28-T28-X28-Y28-Z28-AA28&gt;0,I28-J28-K28-L28-Q28-R28-S28-T28-X28-Y28-Z28-AA28,0)</f>
        <v>0</v>
      </c>
    </row>
    <row r="29" spans="1:28" x14ac:dyDescent="0.35">
      <c r="A29" s="18">
        <v>2023</v>
      </c>
      <c r="B29" s="19" t="s">
        <v>101</v>
      </c>
      <c r="C29" s="20" t="s">
        <v>53</v>
      </c>
      <c r="D29" s="13" t="s">
        <v>45</v>
      </c>
      <c r="E29" s="21" t="s">
        <v>46</v>
      </c>
      <c r="F29" s="13" t="s">
        <v>47</v>
      </c>
      <c r="G29" s="22">
        <v>4.0469999999999997</v>
      </c>
      <c r="H29" s="22"/>
      <c r="I29" s="22">
        <v>4.0469999999999997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>
        <v>3.5470000000000002</v>
      </c>
      <c r="U29" s="24"/>
      <c r="V29" s="22">
        <v>3.5470000000000002</v>
      </c>
      <c r="W29" s="22"/>
      <c r="X29" s="22"/>
      <c r="Y29" s="22"/>
      <c r="Z29" s="22"/>
      <c r="AA29" s="22">
        <v>0.5</v>
      </c>
      <c r="AB29" s="17">
        <f>IF(I29-J29-K29-L29-Q29-R29-S29-T29-X29-Y29-Z29-AA29&gt;0,I29-J29-K29-L29-Q29-R29-S29-T29-X29-Y29-Z29-AA29,0)</f>
        <v>0</v>
      </c>
    </row>
    <row r="30" spans="1:28" x14ac:dyDescent="0.35">
      <c r="A30" s="18">
        <v>2023</v>
      </c>
      <c r="B30" s="19" t="s">
        <v>102</v>
      </c>
      <c r="C30" s="20" t="s">
        <v>53</v>
      </c>
      <c r="D30" s="13" t="s">
        <v>90</v>
      </c>
      <c r="E30" s="21" t="s">
        <v>55</v>
      </c>
      <c r="F30" s="13" t="s">
        <v>56</v>
      </c>
      <c r="G30" s="22">
        <v>23081.177</v>
      </c>
      <c r="H30" s="22"/>
      <c r="I30" s="22">
        <v>23081.177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>
        <v>23035.817999999999</v>
      </c>
      <c r="U30" s="22"/>
      <c r="V30" s="22">
        <v>7640.4960000000001</v>
      </c>
      <c r="W30" s="22">
        <v>15395.322</v>
      </c>
      <c r="X30" s="22"/>
      <c r="Y30" s="22"/>
      <c r="Z30" s="22"/>
      <c r="AA30" s="22">
        <v>8.2279999999999998</v>
      </c>
      <c r="AB30" s="17">
        <f>IF(I30-J30-K30-L30-Q30-R30-S30-T30-X30-Y30-Z30-AA30&gt;0,I30-J30-K30-L30-Q30-R30-S30-T30-X30-Y30-Z30-AA30,0)</f>
        <v>37.131000000000377</v>
      </c>
    </row>
    <row r="31" spans="1:28" x14ac:dyDescent="0.35">
      <c r="A31" s="10">
        <v>2023</v>
      </c>
      <c r="B31" s="11" t="s">
        <v>103</v>
      </c>
      <c r="C31" s="12"/>
      <c r="D31" s="13" t="s">
        <v>92</v>
      </c>
      <c r="E31" s="14" t="s">
        <v>93</v>
      </c>
      <c r="F31" s="13" t="s">
        <v>94</v>
      </c>
      <c r="G31" s="16">
        <v>579.41399999999999</v>
      </c>
      <c r="H31" s="16"/>
      <c r="I31" s="16">
        <v>579.41399999999999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>
        <v>10.66</v>
      </c>
      <c r="U31" s="16"/>
      <c r="V31" s="16">
        <v>10.66</v>
      </c>
      <c r="W31" s="16"/>
      <c r="X31" s="16"/>
      <c r="Y31" s="16">
        <v>569.86400000000003</v>
      </c>
      <c r="Z31" s="16"/>
      <c r="AA31" s="16"/>
      <c r="AB31" s="17">
        <f>IF(I31-J31-K31-L31-Q31-R31-S31-T31-X31-Y31-Z31-AA31&gt;0,I31-J31-K31-L31-Q31-R31-S31-T31-X31-Y31-Z31-AA31,0)</f>
        <v>0</v>
      </c>
    </row>
    <row r="32" spans="1:28" x14ac:dyDescent="0.35">
      <c r="A32" s="18">
        <v>2023</v>
      </c>
      <c r="B32" s="19" t="s">
        <v>104</v>
      </c>
      <c r="C32" s="20" t="s">
        <v>53</v>
      </c>
      <c r="D32" s="13" t="s">
        <v>45</v>
      </c>
      <c r="E32" s="21" t="s">
        <v>46</v>
      </c>
      <c r="F32" s="13" t="s">
        <v>47</v>
      </c>
      <c r="G32" s="22">
        <v>11349.261</v>
      </c>
      <c r="H32" s="22"/>
      <c r="I32" s="22">
        <v>11349.261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>
        <v>11496.13</v>
      </c>
      <c r="U32" s="24"/>
      <c r="V32" s="22">
        <v>91.5</v>
      </c>
      <c r="W32" s="22">
        <v>11404.63</v>
      </c>
      <c r="X32" s="22"/>
      <c r="Y32" s="22"/>
      <c r="Z32" s="22"/>
      <c r="AA32" s="22"/>
      <c r="AB32" s="17">
        <f>IF(I32-J32-K32-L32-Q32-R32-S32-T32-X32-Y32-Z32-AA32&gt;0,I32-J32-K32-L32-Q32-R32-S32-T32-X32-Y32-Z32-AA32,0)</f>
        <v>0</v>
      </c>
    </row>
    <row r="33" spans="1:28" x14ac:dyDescent="0.35">
      <c r="A33" s="18">
        <v>2023</v>
      </c>
      <c r="B33" s="19" t="s">
        <v>105</v>
      </c>
      <c r="C33" s="20" t="s">
        <v>53</v>
      </c>
      <c r="D33" s="13" t="s">
        <v>90</v>
      </c>
      <c r="E33" s="21" t="s">
        <v>59</v>
      </c>
      <c r="F33" s="13" t="s">
        <v>60</v>
      </c>
      <c r="G33" s="22">
        <v>6539.6769999999997</v>
      </c>
      <c r="H33" s="22"/>
      <c r="I33" s="22">
        <v>6539.6769999999997</v>
      </c>
      <c r="J33" s="22"/>
      <c r="K33" s="22"/>
      <c r="L33" s="22">
        <v>2962.93</v>
      </c>
      <c r="M33" s="22"/>
      <c r="N33" s="22">
        <v>2962.93</v>
      </c>
      <c r="O33" s="22"/>
      <c r="P33" s="22"/>
      <c r="Q33" s="22"/>
      <c r="R33" s="22"/>
      <c r="S33" s="22"/>
      <c r="T33" s="22">
        <v>3533.1669999999999</v>
      </c>
      <c r="U33" s="24"/>
      <c r="V33" s="22">
        <v>403.35700000000003</v>
      </c>
      <c r="W33" s="22">
        <v>3129.81</v>
      </c>
      <c r="X33" s="22"/>
      <c r="Y33" s="22">
        <v>31.18</v>
      </c>
      <c r="Z33" s="22"/>
      <c r="AA33" s="22">
        <v>5.48</v>
      </c>
      <c r="AB33" s="17">
        <f>IF(I33-J33-K33-L33-Q33-R33-S33-T33-X33-Y33-Z33-AA33&gt;0,I33-J33-K33-L33-Q33-R33-S33-T33-X33-Y33-Z33-AA33,0)</f>
        <v>6.9199999999999271</v>
      </c>
    </row>
    <row r="34" spans="1:28" x14ac:dyDescent="0.35">
      <c r="A34" s="10">
        <v>2023</v>
      </c>
      <c r="B34" s="11" t="s">
        <v>106</v>
      </c>
      <c r="C34" s="12"/>
      <c r="D34" s="13" t="s">
        <v>92</v>
      </c>
      <c r="E34" s="14" t="s">
        <v>93</v>
      </c>
      <c r="F34" s="13" t="s">
        <v>94</v>
      </c>
      <c r="G34" s="16">
        <v>171</v>
      </c>
      <c r="H34" s="16"/>
      <c r="I34" s="16">
        <v>171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>
        <v>171</v>
      </c>
      <c r="Z34" s="16"/>
      <c r="AA34" s="16"/>
      <c r="AB34" s="17">
        <f>IF(I34-J34-K34-L34-Q34-R34-S34-T34-X34-Y34-Z34-AA34&gt;0,I34-J34-K34-L34-Q34-R34-S34-T34-X34-Y34-Z34-AA34,0)</f>
        <v>0</v>
      </c>
    </row>
    <row r="35" spans="1:28" x14ac:dyDescent="0.35">
      <c r="A35" s="18">
        <v>2023</v>
      </c>
      <c r="B35" s="19" t="s">
        <v>107</v>
      </c>
      <c r="C35" s="20" t="s">
        <v>53</v>
      </c>
      <c r="D35" s="13" t="s">
        <v>45</v>
      </c>
      <c r="E35" s="21" t="s">
        <v>46</v>
      </c>
      <c r="F35" s="13" t="s">
        <v>47</v>
      </c>
      <c r="G35" s="22">
        <v>110.012</v>
      </c>
      <c r="H35" s="22"/>
      <c r="I35" s="22">
        <v>110.012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>
        <v>110.012</v>
      </c>
      <c r="U35" s="22"/>
      <c r="V35" s="22"/>
      <c r="W35" s="22">
        <v>110.012</v>
      </c>
      <c r="X35" s="22"/>
      <c r="Y35" s="22"/>
      <c r="Z35" s="22"/>
      <c r="AA35" s="22"/>
      <c r="AB35" s="17">
        <f>IF(I35-J35-K35-L35-Q35-R35-S35-T35-X35-Y35-Z35-AA35&gt;0,I35-J35-K35-L35-Q35-R35-S35-T35-X35-Y35-Z35-AA35,0)</f>
        <v>0</v>
      </c>
    </row>
    <row r="36" spans="1:28" x14ac:dyDescent="0.35">
      <c r="A36" s="18">
        <v>2023</v>
      </c>
      <c r="B36" s="19" t="s">
        <v>108</v>
      </c>
      <c r="C36" s="20" t="s">
        <v>53</v>
      </c>
      <c r="D36" s="13" t="s">
        <v>109</v>
      </c>
      <c r="E36" s="21" t="s">
        <v>59</v>
      </c>
      <c r="F36" s="13" t="s">
        <v>60</v>
      </c>
      <c r="G36" s="22">
        <v>166.881</v>
      </c>
      <c r="H36" s="22"/>
      <c r="I36" s="22">
        <v>166.881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>
        <v>14.78</v>
      </c>
      <c r="U36" s="22"/>
      <c r="V36" s="22">
        <v>14.78</v>
      </c>
      <c r="W36" s="22"/>
      <c r="X36" s="22"/>
      <c r="Y36" s="22">
        <v>152.101</v>
      </c>
      <c r="Z36" s="22"/>
      <c r="AA36" s="22"/>
      <c r="AB36" s="17">
        <f>IF(I36-J36-K36-L36-Q36-R36-S36-T36-X36-Y36-Z36-AA36&gt;0,I36-J36-K36-L36-Q36-R36-S36-T36-X36-Y36-Z36-AA36,0)</f>
        <v>0</v>
      </c>
    </row>
    <row r="37" spans="1:28" x14ac:dyDescent="0.35">
      <c r="A37" s="18">
        <v>2023</v>
      </c>
      <c r="B37" s="19" t="s">
        <v>110</v>
      </c>
      <c r="C37" s="20" t="s">
        <v>53</v>
      </c>
      <c r="D37" s="13" t="s">
        <v>90</v>
      </c>
      <c r="E37" s="21" t="s">
        <v>59</v>
      </c>
      <c r="F37" s="13" t="s">
        <v>60</v>
      </c>
      <c r="G37" s="22">
        <v>626.82899999999995</v>
      </c>
      <c r="H37" s="22"/>
      <c r="I37" s="22">
        <v>626.82899999999995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>
        <v>12.618</v>
      </c>
      <c r="U37" s="24"/>
      <c r="V37" s="22">
        <v>3.081</v>
      </c>
      <c r="W37" s="22">
        <v>9.5370000000000008</v>
      </c>
      <c r="X37" s="22"/>
      <c r="Y37" s="22">
        <v>615.053</v>
      </c>
      <c r="Z37" s="22"/>
      <c r="AA37" s="22">
        <v>1.0009999999999999</v>
      </c>
      <c r="AB37" s="17">
        <f>IF(I37-J37-K37-L37-Q37-R37-S37-T37-X37-Y37-Z37-AA37&gt;0,I37-J37-K37-L37-Q37-R37-S37-T37-X37-Y37-Z37-AA37,0)</f>
        <v>0</v>
      </c>
    </row>
    <row r="38" spans="1:28" x14ac:dyDescent="0.35">
      <c r="A38" s="10">
        <v>2023</v>
      </c>
      <c r="B38" s="11" t="s">
        <v>111</v>
      </c>
      <c r="C38" s="12"/>
      <c r="D38" s="13" t="s">
        <v>92</v>
      </c>
      <c r="E38" s="14" t="s">
        <v>93</v>
      </c>
      <c r="F38" s="13" t="s">
        <v>94</v>
      </c>
      <c r="G38" s="16">
        <v>300.22699999999998</v>
      </c>
      <c r="H38" s="16"/>
      <c r="I38" s="16">
        <v>300.22699999999998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>
        <v>295.62</v>
      </c>
      <c r="U38" s="16"/>
      <c r="V38" s="16"/>
      <c r="W38" s="16">
        <v>295.62</v>
      </c>
      <c r="X38" s="16"/>
      <c r="Y38" s="16">
        <v>4.6070000000000002</v>
      </c>
      <c r="Z38" s="16"/>
      <c r="AA38" s="16"/>
      <c r="AB38" s="17">
        <f>IF(I38-J38-K38-L38-Q38-R38-S38-T38-X38-Y38-Z38-AA38&gt;0,I38-J38-K38-L38-Q38-R38-S38-T38-X38-Y38-Z38-AA38,0)</f>
        <v>0</v>
      </c>
    </row>
    <row r="39" spans="1:28" x14ac:dyDescent="0.35">
      <c r="A39" s="18">
        <v>2023</v>
      </c>
      <c r="B39" s="19" t="s">
        <v>112</v>
      </c>
      <c r="C39" s="20" t="s">
        <v>53</v>
      </c>
      <c r="D39" s="13" t="s">
        <v>45</v>
      </c>
      <c r="E39" s="21" t="s">
        <v>46</v>
      </c>
      <c r="F39" s="13" t="s">
        <v>47</v>
      </c>
      <c r="G39" s="22">
        <v>146.565</v>
      </c>
      <c r="H39" s="22"/>
      <c r="I39" s="22">
        <v>146.565</v>
      </c>
      <c r="J39" s="22">
        <v>88.24</v>
      </c>
      <c r="K39" s="22"/>
      <c r="L39" s="22"/>
      <c r="M39" s="22"/>
      <c r="N39" s="22"/>
      <c r="O39" s="22"/>
      <c r="P39" s="22"/>
      <c r="Q39" s="22"/>
      <c r="R39" s="22"/>
      <c r="S39" s="22"/>
      <c r="T39" s="22">
        <v>51.384999999999998</v>
      </c>
      <c r="U39" s="22"/>
      <c r="V39" s="22">
        <v>51.384999999999998</v>
      </c>
      <c r="W39" s="22"/>
      <c r="X39" s="22"/>
      <c r="Y39" s="22">
        <v>19.2</v>
      </c>
      <c r="Z39" s="22"/>
      <c r="AA39" s="22"/>
      <c r="AB39" s="17">
        <f>IF(I39-J39-K39-L39-Q39-R39-S39-T39-X39-Y39-Z39-AA39&gt;0,I39-J39-K39-L39-Q39-R39-S39-T39-X39-Y39-Z39-AA39,0)</f>
        <v>0</v>
      </c>
    </row>
    <row r="40" spans="1:28" x14ac:dyDescent="0.35">
      <c r="A40" s="10">
        <v>2023</v>
      </c>
      <c r="B40" s="11" t="s">
        <v>113</v>
      </c>
      <c r="C40" s="12"/>
      <c r="D40" s="13" t="s">
        <v>114</v>
      </c>
      <c r="E40" s="14" t="s">
        <v>115</v>
      </c>
      <c r="F40" s="13" t="s">
        <v>116</v>
      </c>
      <c r="G40" s="22">
        <v>2106.16</v>
      </c>
      <c r="H40" s="22"/>
      <c r="I40" s="22">
        <v>2106.16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22">
        <v>1945.59</v>
      </c>
      <c r="U40" s="22"/>
      <c r="V40" s="22">
        <v>1945.59</v>
      </c>
      <c r="W40" s="16"/>
      <c r="X40" s="16"/>
      <c r="Y40" s="16"/>
      <c r="Z40" s="16"/>
      <c r="AA40" s="16"/>
      <c r="AB40" s="17">
        <f>IF(I40-J40-K40-L40-Q40-R40-S40-T40-X40-Y40-Z40-AA40&gt;0,I40-J40-K40-L40-Q40-R40-S40-T40-X40-Y40-Z40-AA40,0)</f>
        <v>160.56999999999994</v>
      </c>
    </row>
    <row r="41" spans="1:28" x14ac:dyDescent="0.35">
      <c r="A41" s="10">
        <v>2023</v>
      </c>
      <c r="B41" s="11" t="s">
        <v>117</v>
      </c>
      <c r="C41" s="12" t="s">
        <v>74</v>
      </c>
      <c r="D41" s="13" t="s">
        <v>118</v>
      </c>
      <c r="E41" s="14" t="s">
        <v>119</v>
      </c>
      <c r="F41" s="13" t="s">
        <v>120</v>
      </c>
      <c r="G41" s="22">
        <v>86.171000000000006</v>
      </c>
      <c r="H41" s="22"/>
      <c r="I41" s="22">
        <v>86.171000000000006</v>
      </c>
      <c r="J41" s="16"/>
      <c r="K41" s="16"/>
      <c r="L41" s="16"/>
      <c r="M41" s="16"/>
      <c r="N41" s="16"/>
      <c r="O41" s="16"/>
      <c r="P41" s="16"/>
      <c r="Q41" s="22">
        <v>2.5859999999999999</v>
      </c>
      <c r="R41" s="16"/>
      <c r="S41" s="16"/>
      <c r="T41" s="16"/>
      <c r="U41" s="16"/>
      <c r="V41" s="16"/>
      <c r="W41" s="16"/>
      <c r="X41" s="16"/>
      <c r="Y41" s="16"/>
      <c r="Z41" s="16"/>
      <c r="AA41" s="22">
        <v>81.671000000000006</v>
      </c>
      <c r="AB41" s="17">
        <f>IF(I41-J41-K41-L41-Q41-R41-S41-T41-X41-Y41-Z41-AA41&gt;0,I41-J41-K41-L41-Q41-R41-S41-T41-X41-Y41-Z41-AA41,0)</f>
        <v>1.9140000000000015</v>
      </c>
    </row>
    <row r="42" spans="1:28" x14ac:dyDescent="0.35">
      <c r="A42" s="10">
        <v>2023</v>
      </c>
      <c r="B42" s="11" t="s">
        <v>121</v>
      </c>
      <c r="C42" s="12"/>
      <c r="D42" s="13" t="s">
        <v>122</v>
      </c>
      <c r="E42" s="14" t="s">
        <v>119</v>
      </c>
      <c r="F42" s="13" t="s">
        <v>120</v>
      </c>
      <c r="G42" s="22">
        <v>19764.740000000002</v>
      </c>
      <c r="H42" s="22">
        <v>221.34399999999999</v>
      </c>
      <c r="I42" s="22">
        <v>19986.083999999999</v>
      </c>
      <c r="J42" s="22">
        <v>2.2200000000000002</v>
      </c>
      <c r="K42" s="16"/>
      <c r="L42" s="16"/>
      <c r="M42" s="16"/>
      <c r="N42" s="16"/>
      <c r="O42" s="16"/>
      <c r="P42" s="16"/>
      <c r="Q42" s="22">
        <v>482.00900000000001</v>
      </c>
      <c r="R42" s="16"/>
      <c r="S42" s="16"/>
      <c r="T42" s="22">
        <v>9598.3019999999997</v>
      </c>
      <c r="U42" s="22">
        <v>8765.9320000000007</v>
      </c>
      <c r="V42" s="22">
        <v>832.37</v>
      </c>
      <c r="W42" s="16"/>
      <c r="X42" s="22">
        <v>8915.6200000000008</v>
      </c>
      <c r="Y42" s="16"/>
      <c r="Z42" s="16"/>
      <c r="AA42" s="22">
        <v>883.40800000000002</v>
      </c>
      <c r="AB42" s="17">
        <f>IF(I42-J42-K42-L42-Q42-R42-S42-T42-X42-Y42-Z42-AA42&gt;0,I42-J42-K42-L42-Q42-R42-S42-T42-X42-Y42-Z42-AA42,0)</f>
        <v>104.52499999999543</v>
      </c>
    </row>
    <row r="43" spans="1:28" x14ac:dyDescent="0.35">
      <c r="A43" s="10">
        <v>2023</v>
      </c>
      <c r="B43" s="11" t="s">
        <v>123</v>
      </c>
      <c r="C43" s="12"/>
      <c r="D43" s="13" t="s">
        <v>45</v>
      </c>
      <c r="E43" s="14" t="s">
        <v>46</v>
      </c>
      <c r="F43" s="13" t="s">
        <v>47</v>
      </c>
      <c r="G43" s="22">
        <v>1032.74</v>
      </c>
      <c r="H43" s="22"/>
      <c r="I43" s="22">
        <v>1032.74</v>
      </c>
      <c r="J43" s="22">
        <v>39.64</v>
      </c>
      <c r="K43" s="16"/>
      <c r="L43" s="16"/>
      <c r="M43" s="16"/>
      <c r="N43" s="16"/>
      <c r="O43" s="16"/>
      <c r="P43" s="16"/>
      <c r="Q43" s="16"/>
      <c r="R43" s="16"/>
      <c r="S43" s="16"/>
      <c r="T43" s="22">
        <v>87</v>
      </c>
      <c r="U43" s="22">
        <v>87</v>
      </c>
      <c r="V43" s="16"/>
      <c r="W43" s="16"/>
      <c r="X43" s="16"/>
      <c r="Y43" s="16"/>
      <c r="Z43" s="16"/>
      <c r="AA43" s="22">
        <v>916.077</v>
      </c>
      <c r="AB43" s="17">
        <f>IF(I43-J43-K43-L43-Q43-R43-S43-T43-X43-Y43-Z43-AA43&gt;0,I43-J43-K43-L43-Q43-R43-S43-T43-X43-Y43-Z43-AA43,0)</f>
        <v>0</v>
      </c>
    </row>
    <row r="44" spans="1:28" x14ac:dyDescent="0.35">
      <c r="A44" s="10">
        <v>2023</v>
      </c>
      <c r="B44" s="11" t="s">
        <v>124</v>
      </c>
      <c r="C44" s="12"/>
      <c r="D44" s="13" t="s">
        <v>125</v>
      </c>
      <c r="E44" s="14" t="s">
        <v>115</v>
      </c>
      <c r="F44" s="13" t="s">
        <v>116</v>
      </c>
      <c r="G44" s="16">
        <v>111.063</v>
      </c>
      <c r="H44" s="16">
        <v>53</v>
      </c>
      <c r="I44" s="16">
        <v>164.06299999999999</v>
      </c>
      <c r="J44" s="16"/>
      <c r="K44" s="16"/>
      <c r="L44" s="16"/>
      <c r="M44" s="16"/>
      <c r="N44" s="16"/>
      <c r="O44" s="16"/>
      <c r="P44" s="16"/>
      <c r="Q44" s="16">
        <v>2.2999999999999998</v>
      </c>
      <c r="R44" s="16"/>
      <c r="S44" s="16"/>
      <c r="T44" s="16">
        <v>142.28</v>
      </c>
      <c r="U44" s="16"/>
      <c r="V44" s="16">
        <v>142.28</v>
      </c>
      <c r="W44" s="16"/>
      <c r="X44" s="16"/>
      <c r="Y44" s="16"/>
      <c r="Z44" s="16"/>
      <c r="AA44" s="16">
        <v>21.26</v>
      </c>
      <c r="AB44" s="17">
        <f>IF(I44-J44-K44-L44-Q44-R44-S44-T44-X44-Y44-Z44-AA44&gt;0,I44-J44-K44-L44-Q44-R44-S44-T44-X44-Y44-Z44-AA44,0)</f>
        <v>0</v>
      </c>
    </row>
    <row r="45" spans="1:28" x14ac:dyDescent="0.35">
      <c r="A45" s="10">
        <v>2023</v>
      </c>
      <c r="B45" s="11" t="s">
        <v>126</v>
      </c>
      <c r="C45" s="12"/>
      <c r="D45" s="13" t="s">
        <v>127</v>
      </c>
      <c r="E45" s="14" t="s">
        <v>46</v>
      </c>
      <c r="F45" s="13" t="s">
        <v>47</v>
      </c>
      <c r="G45" s="16"/>
      <c r="H45" s="16"/>
      <c r="I45" s="16">
        <v>0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7">
        <f>IF(I45-J45-K45-L45-Q45-R45-S45-T45-X45-Y45-Z45-AA45&gt;0,I45-J45-K45-L45-Q45-R45-S45-T45-X45-Y45-Z45-AA45,0)</f>
        <v>0</v>
      </c>
    </row>
    <row r="46" spans="1:28" x14ac:dyDescent="0.35">
      <c r="A46" s="10">
        <v>2023</v>
      </c>
      <c r="B46" s="11" t="s">
        <v>128</v>
      </c>
      <c r="C46" s="12"/>
      <c r="D46" s="13" t="s">
        <v>129</v>
      </c>
      <c r="E46" s="14" t="s">
        <v>46</v>
      </c>
      <c r="F46" s="13" t="s">
        <v>47</v>
      </c>
      <c r="G46" s="16">
        <v>24057.036</v>
      </c>
      <c r="H46" s="16">
        <v>4412.7430000000004</v>
      </c>
      <c r="I46" s="16">
        <v>28469.778999999999</v>
      </c>
      <c r="J46" s="16"/>
      <c r="K46" s="16"/>
      <c r="L46" s="16">
        <v>8475.8860000000004</v>
      </c>
      <c r="M46" s="16"/>
      <c r="N46" s="16">
        <v>8051.2339999999949</v>
      </c>
      <c r="O46" s="16">
        <v>205.89199999999997</v>
      </c>
      <c r="P46" s="16">
        <v>218.76</v>
      </c>
      <c r="Q46" s="16">
        <v>4046.82</v>
      </c>
      <c r="R46" s="16"/>
      <c r="S46" s="16"/>
      <c r="T46" s="16">
        <v>11615.912</v>
      </c>
      <c r="U46" s="16">
        <v>11615.912</v>
      </c>
      <c r="V46" s="16"/>
      <c r="W46" s="16"/>
      <c r="X46" s="16"/>
      <c r="Y46" s="16"/>
      <c r="Z46" s="16"/>
      <c r="AA46" s="16">
        <v>3938.741</v>
      </c>
      <c r="AB46" s="17">
        <f>IF(I46-J46-K46-L46-Q46-R46-S46-T46-X46-Y46-Z46-AA46&gt;0,I46-J46-K46-L46-Q46-R46-S46-T46-X46-Y46-Z46-AA46,0)</f>
        <v>392.41999999999643</v>
      </c>
    </row>
    <row r="47" spans="1:28" x14ac:dyDescent="0.35">
      <c r="A47" s="10">
        <v>2023</v>
      </c>
      <c r="B47" s="11" t="s">
        <v>130</v>
      </c>
      <c r="C47" s="12"/>
      <c r="D47" s="13" t="s">
        <v>131</v>
      </c>
      <c r="E47" s="14" t="s">
        <v>93</v>
      </c>
      <c r="F47" s="13" t="s">
        <v>94</v>
      </c>
      <c r="G47" s="16">
        <v>7979.1260000000002</v>
      </c>
      <c r="H47" s="16"/>
      <c r="I47" s="16">
        <v>7979.1260000000002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>
        <v>7979.1260000000002</v>
      </c>
      <c r="U47" s="16"/>
      <c r="V47" s="16">
        <v>7979.1260000000002</v>
      </c>
      <c r="W47" s="16"/>
      <c r="X47" s="16"/>
      <c r="Y47" s="16"/>
      <c r="Z47" s="16"/>
      <c r="AA47" s="16"/>
      <c r="AB47" s="17">
        <f>IF(I47-J47-K47-L47-Q47-R47-S47-T47-X47-Y47-Z47-AA47&gt;0,I47-J47-K47-L47-Q47-R47-S47-T47-X47-Y47-Z47-AA47,0)</f>
        <v>0</v>
      </c>
    </row>
    <row r="48" spans="1:28" x14ac:dyDescent="0.35">
      <c r="A48" s="10">
        <v>2023</v>
      </c>
      <c r="B48" s="11" t="s">
        <v>132</v>
      </c>
      <c r="C48" s="12"/>
      <c r="D48" s="13" t="s">
        <v>45</v>
      </c>
      <c r="E48" s="14" t="s">
        <v>46</v>
      </c>
      <c r="F48" s="13" t="s">
        <v>47</v>
      </c>
      <c r="G48" s="16">
        <v>190.10499999999999</v>
      </c>
      <c r="H48" s="16"/>
      <c r="I48" s="16">
        <v>190.10499999999999</v>
      </c>
      <c r="J48" s="16">
        <v>32.24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>
        <v>163.26499999999999</v>
      </c>
      <c r="AB48" s="17">
        <f>IF(I48-J48-K48-L48-Q48-R48-S48-T48-X48-Y48-Z48-AA48&gt;0,I48-J48-K48-L48-Q48-R48-S48-T48-X48-Y48-Z48-AA48,0)</f>
        <v>0</v>
      </c>
    </row>
    <row r="49" spans="1:28" x14ac:dyDescent="0.35">
      <c r="A49" s="10">
        <v>2023</v>
      </c>
      <c r="B49" s="11" t="s">
        <v>133</v>
      </c>
      <c r="C49" s="12"/>
      <c r="D49" s="13" t="s">
        <v>134</v>
      </c>
      <c r="E49" s="14" t="s">
        <v>135</v>
      </c>
      <c r="F49" s="13" t="s">
        <v>136</v>
      </c>
      <c r="G49" s="16">
        <v>0</v>
      </c>
      <c r="H49" s="16"/>
      <c r="I49" s="16">
        <v>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7">
        <f>IF(I49-J49-K49-L49-Q49-R49-S49-T49-X49-Y49-Z49-AA49&gt;0,I49-J49-K49-L49-Q49-R49-S49-T49-X49-Y49-Z49-AA49,0)</f>
        <v>0</v>
      </c>
    </row>
    <row r="50" spans="1:28" x14ac:dyDescent="0.35">
      <c r="A50" s="10">
        <v>2023</v>
      </c>
      <c r="B50" s="11" t="s">
        <v>137</v>
      </c>
      <c r="C50" s="12"/>
      <c r="D50" s="13" t="s">
        <v>138</v>
      </c>
      <c r="E50" s="14" t="s">
        <v>135</v>
      </c>
      <c r="F50" s="13" t="s">
        <v>136</v>
      </c>
      <c r="G50" s="16">
        <v>0</v>
      </c>
      <c r="H50" s="16"/>
      <c r="I50" s="16">
        <v>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7">
        <f>IF(I50-J50-K50-L50-Q50-R50-S50-T50-X50-Y50-Z50-AA50&gt;0,I50-J50-K50-L50-Q50-R50-S50-T50-X50-Y50-Z50-AA50,0)</f>
        <v>0</v>
      </c>
    </row>
    <row r="51" spans="1:28" x14ac:dyDescent="0.35">
      <c r="A51" s="10">
        <v>2023</v>
      </c>
      <c r="B51" s="11" t="s">
        <v>139</v>
      </c>
      <c r="C51" s="12"/>
      <c r="D51" s="13" t="s">
        <v>140</v>
      </c>
      <c r="E51" s="14" t="s">
        <v>141</v>
      </c>
      <c r="F51" s="13" t="s">
        <v>142</v>
      </c>
      <c r="G51" s="16">
        <v>8.14</v>
      </c>
      <c r="H51" s="16"/>
      <c r="I51" s="16">
        <v>8.14</v>
      </c>
      <c r="J51" s="16">
        <v>8.14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7">
        <f>IF(I51-J51-K51-L51-Q51-R51-S51-T51-X51-Y51-Z51-AA51&gt;0,I51-J51-K51-L51-Q51-R51-S51-T51-X51-Y51-Z51-AA51,0)</f>
        <v>0</v>
      </c>
    </row>
    <row r="52" spans="1:28" x14ac:dyDescent="0.35">
      <c r="A52" s="10">
        <v>2023</v>
      </c>
      <c r="B52" s="11" t="s">
        <v>143</v>
      </c>
      <c r="C52" s="12"/>
      <c r="D52" s="13" t="s">
        <v>45</v>
      </c>
      <c r="E52" s="14" t="s">
        <v>46</v>
      </c>
      <c r="F52" s="13" t="s">
        <v>47</v>
      </c>
      <c r="G52" s="16">
        <v>20</v>
      </c>
      <c r="H52" s="16"/>
      <c r="I52" s="16">
        <v>20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7">
        <f>IF(I52-J52-K52-L52-Q52-R52-S52-T52-X52-Y52-Z52-AA52&gt;0,I52-J52-K52-L52-Q52-R52-S52-T52-X52-Y52-Z52-AA52,0)</f>
        <v>20</v>
      </c>
    </row>
    <row r="53" spans="1:28" x14ac:dyDescent="0.35">
      <c r="A53" s="10">
        <v>2023</v>
      </c>
      <c r="B53" s="11" t="s">
        <v>144</v>
      </c>
      <c r="C53" s="12"/>
      <c r="D53" s="13" t="s">
        <v>145</v>
      </c>
      <c r="E53" s="14" t="s">
        <v>146</v>
      </c>
      <c r="F53" s="13" t="s">
        <v>147</v>
      </c>
      <c r="G53" s="16">
        <v>258.77800000000002</v>
      </c>
      <c r="H53" s="16"/>
      <c r="I53" s="16">
        <v>258.77800000000002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>
        <v>252.88800000000001</v>
      </c>
      <c r="AB53" s="17">
        <f>IF(I53-J53-K53-L53-Q53-R53-S53-T53-X53-Y53-Z53-AA53&gt;0,I53-J53-K53-L53-Q53-R53-S53-T53-X53-Y53-Z53-AA53,0)</f>
        <v>5.8900000000000148</v>
      </c>
    </row>
    <row r="54" spans="1:28" x14ac:dyDescent="0.35">
      <c r="A54" s="18">
        <v>2023</v>
      </c>
      <c r="B54" s="21" t="s">
        <v>148</v>
      </c>
      <c r="C54" s="18" t="s">
        <v>74</v>
      </c>
      <c r="D54" s="21" t="s">
        <v>149</v>
      </c>
      <c r="E54" s="21" t="s">
        <v>150</v>
      </c>
      <c r="F54" s="21" t="s">
        <v>151</v>
      </c>
      <c r="G54" s="22">
        <v>2.0680000000000001</v>
      </c>
      <c r="H54" s="22">
        <v>0</v>
      </c>
      <c r="I54" s="22">
        <v>2.0680000000000001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3.177</v>
      </c>
      <c r="R54" s="22"/>
      <c r="S54" s="22"/>
      <c r="T54" s="22"/>
      <c r="U54" s="22"/>
      <c r="V54" s="22"/>
      <c r="W54" s="22"/>
      <c r="X54" s="22"/>
      <c r="Y54" s="22"/>
      <c r="Z54" s="22"/>
      <c r="AA54" s="22">
        <v>5.0000000000000001E-3</v>
      </c>
      <c r="AB54" s="17">
        <f>IF(I54-J54-K54-L54-Q54-R54-S54-T54-X54-Y54-Z54-AA54&gt;0,I54-J54-K54-L54-Q54-R54-S54-T54-X54-Y54-Z54-AA54,0)</f>
        <v>0</v>
      </c>
    </row>
    <row r="55" spans="1:28" x14ac:dyDescent="0.35">
      <c r="A55" s="18">
        <v>2023</v>
      </c>
      <c r="B55" s="21" t="s">
        <v>152</v>
      </c>
      <c r="C55" s="18" t="s">
        <v>74</v>
      </c>
      <c r="D55" s="21" t="s">
        <v>153</v>
      </c>
      <c r="E55" s="21" t="s">
        <v>135</v>
      </c>
      <c r="F55" s="21" t="s">
        <v>136</v>
      </c>
      <c r="G55" s="22">
        <v>0.69</v>
      </c>
      <c r="H55" s="22">
        <v>0</v>
      </c>
      <c r="I55" s="22">
        <v>0.69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0.16900000000000001</v>
      </c>
      <c r="R55" s="22">
        <v>0.56799999999999995</v>
      </c>
      <c r="S55" s="22"/>
      <c r="T55" s="22"/>
      <c r="U55" s="22"/>
      <c r="V55" s="22"/>
      <c r="W55" s="22"/>
      <c r="X55" s="22"/>
      <c r="Y55" s="22"/>
      <c r="Z55" s="22"/>
      <c r="AA55" s="22">
        <v>3.0000000000000001E-3</v>
      </c>
      <c r="AB55" s="17">
        <f>IF(I55-J55-K55-L55-Q55-R55-S55-T55-X55-Y55-Z55-AA55&gt;0,I55-J55-K55-L55-Q55-R55-S55-T55-X55-Y55-Z55-AA55,0)</f>
        <v>0</v>
      </c>
    </row>
    <row r="56" spans="1:28" x14ac:dyDescent="0.35">
      <c r="A56" s="10">
        <v>2023</v>
      </c>
      <c r="B56" s="11" t="s">
        <v>154</v>
      </c>
      <c r="C56" s="12"/>
      <c r="D56" s="13" t="s">
        <v>155</v>
      </c>
      <c r="E56" s="14" t="s">
        <v>146</v>
      </c>
      <c r="F56" s="13" t="s">
        <v>147</v>
      </c>
      <c r="G56" s="16">
        <v>908.51653999999996</v>
      </c>
      <c r="H56" s="16"/>
      <c r="I56" s="16">
        <v>908.51653999999996</v>
      </c>
      <c r="J56" s="16">
        <v>35.479999999999997</v>
      </c>
      <c r="K56" s="16"/>
      <c r="L56" s="16"/>
      <c r="M56" s="16"/>
      <c r="N56" s="16"/>
      <c r="O56" s="16"/>
      <c r="P56" s="16"/>
      <c r="Q56" s="16">
        <v>138.16</v>
      </c>
      <c r="R56" s="16"/>
      <c r="S56" s="16"/>
      <c r="T56" s="16">
        <v>219.72399999999999</v>
      </c>
      <c r="U56" s="16">
        <v>217.334</v>
      </c>
      <c r="V56" s="16">
        <v>2.39</v>
      </c>
      <c r="W56" s="16"/>
      <c r="X56" s="16"/>
      <c r="Y56" s="16"/>
      <c r="Z56" s="16"/>
      <c r="AA56" s="16">
        <v>672.39200000000005</v>
      </c>
      <c r="AB56" s="17">
        <f>IF(I56-J56-K56-L56-Q56-R56-S56-T56-X56-Y56-Z56-AA56&gt;0,I56-J56-K56-L56-Q56-R56-S56-T56-X56-Y56-Z56-AA56,0)</f>
        <v>0</v>
      </c>
    </row>
    <row r="57" spans="1:28" x14ac:dyDescent="0.35">
      <c r="A57" s="10">
        <v>2023</v>
      </c>
      <c r="B57" s="11" t="s">
        <v>156</v>
      </c>
      <c r="C57" s="12"/>
      <c r="D57" s="13" t="s">
        <v>157</v>
      </c>
      <c r="E57" s="14" t="s">
        <v>146</v>
      </c>
      <c r="F57" s="13" t="s">
        <v>147</v>
      </c>
      <c r="G57" s="16">
        <v>5285.3019999999997</v>
      </c>
      <c r="H57" s="16">
        <v>5.069</v>
      </c>
      <c r="I57" s="16">
        <v>5290.3710000000001</v>
      </c>
      <c r="J57" s="16">
        <v>543.29</v>
      </c>
      <c r="K57" s="16"/>
      <c r="L57" s="16">
        <v>16.806000000000001</v>
      </c>
      <c r="M57" s="16"/>
      <c r="N57" s="16">
        <v>16.806000000000001</v>
      </c>
      <c r="O57" s="16"/>
      <c r="P57" s="16"/>
      <c r="Q57" s="16">
        <v>1743.82</v>
      </c>
      <c r="R57" s="16"/>
      <c r="S57" s="16"/>
      <c r="T57" s="16">
        <v>90.248000000000005</v>
      </c>
      <c r="U57" s="16">
        <v>90.248000000000005</v>
      </c>
      <c r="V57" s="16"/>
      <c r="W57" s="16"/>
      <c r="X57" s="16"/>
      <c r="Y57" s="16"/>
      <c r="Z57" s="16"/>
      <c r="AA57" s="16">
        <v>2966.625</v>
      </c>
      <c r="AB57" s="17">
        <f>IF(I57-J57-K57-L57-Q57-R57-S57-T57-X57-Y57-Z57-AA57&gt;0,I57-J57-K57-L57-Q57-R57-S57-T57-X57-Y57-Z57-AA57,0)</f>
        <v>0</v>
      </c>
    </row>
    <row r="58" spans="1:28" x14ac:dyDescent="0.35">
      <c r="A58" s="10">
        <v>2023</v>
      </c>
      <c r="B58" s="11" t="s">
        <v>158</v>
      </c>
      <c r="C58" s="12"/>
      <c r="D58" s="13" t="s">
        <v>45</v>
      </c>
      <c r="E58" s="14" t="s">
        <v>46</v>
      </c>
      <c r="F58" s="13" t="s">
        <v>47</v>
      </c>
      <c r="G58" s="16">
        <v>75.305000000000007</v>
      </c>
      <c r="H58" s="16"/>
      <c r="I58" s="16">
        <v>75.305000000000007</v>
      </c>
      <c r="J58" s="16">
        <v>38.32</v>
      </c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>
        <v>35.575000000000003</v>
      </c>
      <c r="AB58" s="17">
        <f>IF(I58-J58-K58-L58-Q58-R58-S58-T58-X58-Y58-Z58-AA58&gt;0,I58-J58-K58-L58-Q58-R58-S58-T58-X58-Y58-Z58-AA58,0)</f>
        <v>1.4100000000000037</v>
      </c>
    </row>
    <row r="59" spans="1:28" x14ac:dyDescent="0.35">
      <c r="A59" s="18">
        <v>2023</v>
      </c>
      <c r="B59" s="21" t="s">
        <v>159</v>
      </c>
      <c r="C59" s="18" t="s">
        <v>74</v>
      </c>
      <c r="D59" s="21" t="s">
        <v>160</v>
      </c>
      <c r="E59" s="21" t="s">
        <v>161</v>
      </c>
      <c r="F59" s="21" t="s">
        <v>162</v>
      </c>
      <c r="G59" s="22">
        <v>161.21799999999999</v>
      </c>
      <c r="H59" s="22">
        <v>0</v>
      </c>
      <c r="I59" s="22">
        <v>161.21799999999999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157.435</v>
      </c>
      <c r="R59" s="22"/>
      <c r="S59" s="22"/>
      <c r="T59" s="22">
        <v>10.9</v>
      </c>
      <c r="U59" s="22">
        <v>10.9</v>
      </c>
      <c r="V59" s="22"/>
      <c r="W59" s="22"/>
      <c r="X59" s="22"/>
      <c r="Y59" s="22"/>
      <c r="Z59" s="22"/>
      <c r="AA59" s="22">
        <v>15.333</v>
      </c>
      <c r="AB59" s="17">
        <f>IF(I59-J59-K59-L59-Q59-R59-S59-T59-X59-Y59-Z59-AA59&gt;0,I59-J59-K59-L59-Q59-R59-S59-T59-X59-Y59-Z59-AA59,0)</f>
        <v>0</v>
      </c>
    </row>
    <row r="60" spans="1:28" x14ac:dyDescent="0.35">
      <c r="A60" s="18">
        <v>2023</v>
      </c>
      <c r="B60" s="21" t="s">
        <v>163</v>
      </c>
      <c r="C60" s="18" t="s">
        <v>74</v>
      </c>
      <c r="D60" s="21" t="s">
        <v>164</v>
      </c>
      <c r="E60" s="21" t="s">
        <v>165</v>
      </c>
      <c r="F60" s="21" t="s">
        <v>166</v>
      </c>
      <c r="G60" s="22">
        <v>90.14</v>
      </c>
      <c r="H60" s="22">
        <v>0</v>
      </c>
      <c r="I60" s="22">
        <v>90.14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151.297</v>
      </c>
      <c r="R60" s="22"/>
      <c r="S60" s="22"/>
      <c r="T60" s="22"/>
      <c r="U60" s="22"/>
      <c r="V60" s="22"/>
      <c r="W60" s="22"/>
      <c r="X60" s="22"/>
      <c r="Y60" s="22"/>
      <c r="Z60" s="22"/>
      <c r="AA60" s="22">
        <v>6.0000000000000001E-3</v>
      </c>
      <c r="AB60" s="17">
        <f>IF(I60-J60-K60-L60-Q60-R60-S60-T60-X60-Y60-Z60-AA60&gt;0,I60-J60-K60-L60-Q60-R60-S60-T60-X60-Y60-Z60-AA60,0)</f>
        <v>0</v>
      </c>
    </row>
    <row r="61" spans="1:28" x14ac:dyDescent="0.35">
      <c r="A61" s="18">
        <v>2023</v>
      </c>
      <c r="B61" s="21" t="s">
        <v>167</v>
      </c>
      <c r="C61" s="18" t="s">
        <v>74</v>
      </c>
      <c r="D61" s="21" t="s">
        <v>153</v>
      </c>
      <c r="E61" s="21" t="s">
        <v>135</v>
      </c>
      <c r="F61" s="21" t="s">
        <v>136</v>
      </c>
      <c r="G61" s="22">
        <v>0</v>
      </c>
      <c r="H61" s="22">
        <v>2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>
        <v>2</v>
      </c>
      <c r="AB61" s="17">
        <f>IF(I61-J61-K61-L61-Q61-R61-S61-T61-X61-Y61-Z61-AA61&gt;0,I61-J61-K61-L61-Q61-R61-S61-T61-X61-Y61-Z61-AA61,0)</f>
        <v>0</v>
      </c>
    </row>
    <row r="62" spans="1:28" x14ac:dyDescent="0.35">
      <c r="A62" s="10">
        <v>2023</v>
      </c>
      <c r="B62" s="11" t="s">
        <v>168</v>
      </c>
      <c r="C62" s="12"/>
      <c r="D62" s="13" t="s">
        <v>169</v>
      </c>
      <c r="E62" s="14" t="s">
        <v>170</v>
      </c>
      <c r="F62" s="13" t="s">
        <v>171</v>
      </c>
      <c r="G62" s="16">
        <v>14.06</v>
      </c>
      <c r="H62" s="16"/>
      <c r="I62" s="16">
        <v>14.06</v>
      </c>
      <c r="J62" s="16"/>
      <c r="K62" s="16"/>
      <c r="L62" s="16"/>
      <c r="M62" s="16"/>
      <c r="N62" s="16"/>
      <c r="O62" s="16"/>
      <c r="P62" s="16"/>
      <c r="Q62" s="16">
        <v>13.859</v>
      </c>
      <c r="R62" s="16"/>
      <c r="S62" s="16"/>
      <c r="T62" s="16"/>
      <c r="U62" s="16"/>
      <c r="V62" s="16"/>
      <c r="W62" s="16"/>
      <c r="X62" s="16"/>
      <c r="Y62" s="16"/>
      <c r="Z62" s="16"/>
      <c r="AA62" s="16">
        <v>0.20100000000000001</v>
      </c>
      <c r="AB62" s="17">
        <f>IF(I62-J62-K62-L62-Q62-R62-S62-T62-X62-Y62-Z62-AA62&gt;0,I62-J62-K62-L62-Q62-R62-S62-T62-X62-Y62-Z62-AA62,0)</f>
        <v>4.9960036108132044E-16</v>
      </c>
    </row>
    <row r="63" spans="1:28" x14ac:dyDescent="0.35">
      <c r="A63" s="18">
        <v>2023</v>
      </c>
      <c r="B63" s="21" t="s">
        <v>172</v>
      </c>
      <c r="C63" s="18" t="s">
        <v>74</v>
      </c>
      <c r="D63" s="21" t="s">
        <v>173</v>
      </c>
      <c r="E63" s="21" t="s">
        <v>141</v>
      </c>
      <c r="F63" s="21" t="s">
        <v>142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17">
        <f>IF(I63-J63-K63-L63-Q63-R63-S63-T63-X63-Y63-Z63-AA63&gt;0,I63-J63-K63-L63-Q63-R63-S63-T63-X63-Y63-Z63-AA63,0)</f>
        <v>0</v>
      </c>
    </row>
    <row r="64" spans="1:28" x14ac:dyDescent="0.35">
      <c r="A64" s="10">
        <v>2023</v>
      </c>
      <c r="B64" s="11" t="s">
        <v>174</v>
      </c>
      <c r="C64" s="12"/>
      <c r="D64" s="13" t="s">
        <v>175</v>
      </c>
      <c r="E64" s="14" t="s">
        <v>176</v>
      </c>
      <c r="F64" s="13" t="s">
        <v>177</v>
      </c>
      <c r="G64" s="16">
        <v>1</v>
      </c>
      <c r="H64" s="16"/>
      <c r="I64" s="16">
        <v>1</v>
      </c>
      <c r="J64" s="16"/>
      <c r="K64" s="16"/>
      <c r="L64" s="16"/>
      <c r="M64" s="16"/>
      <c r="N64" s="16"/>
      <c r="O64" s="16"/>
      <c r="P64" s="16"/>
      <c r="Q64" s="16"/>
      <c r="R64" s="16">
        <v>0.56399999999999995</v>
      </c>
      <c r="S64" s="16"/>
      <c r="T64" s="16"/>
      <c r="U64" s="16"/>
      <c r="V64" s="16"/>
      <c r="W64" s="16"/>
      <c r="X64" s="16"/>
      <c r="Y64" s="16"/>
      <c r="Z64" s="16"/>
      <c r="AA64" s="16">
        <v>2.4049999999999998</v>
      </c>
      <c r="AB64" s="17">
        <f>IF(I64-J64-K64-L64-Q64-R64-S64-T64-X64-Y64-Z64-AA64&gt;0,I64-J64-K64-L64-Q64-R64-S64-T64-X64-Y64-Z64-AA64,0)</f>
        <v>0</v>
      </c>
    </row>
    <row r="65" spans="1:28" x14ac:dyDescent="0.35">
      <c r="A65" s="18">
        <v>2023</v>
      </c>
      <c r="B65" s="21" t="s">
        <v>178</v>
      </c>
      <c r="C65" s="18" t="s">
        <v>74</v>
      </c>
      <c r="D65" s="21" t="s">
        <v>179</v>
      </c>
      <c r="E65" s="21" t="s">
        <v>180</v>
      </c>
      <c r="F65" s="21" t="s">
        <v>181</v>
      </c>
      <c r="G65" s="22">
        <v>4.4390000000000001</v>
      </c>
      <c r="H65" s="22">
        <v>0</v>
      </c>
      <c r="I65" s="22">
        <v>4.4390000000000001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17">
        <f>IF(I65-J65-K65-L65-Q65-R65-S65-T65-X65-Y65-Z65-AA65&gt;0,I65-J65-K65-L65-Q65-R65-S65-T65-X65-Y65-Z65-AA65,0)</f>
        <v>4.4390000000000001</v>
      </c>
    </row>
    <row r="66" spans="1:28" x14ac:dyDescent="0.35">
      <c r="A66" s="18">
        <v>2023</v>
      </c>
      <c r="B66" s="21" t="s">
        <v>182</v>
      </c>
      <c r="C66" s="18" t="s">
        <v>74</v>
      </c>
      <c r="D66" s="21" t="s">
        <v>183</v>
      </c>
      <c r="E66" s="21" t="s">
        <v>180</v>
      </c>
      <c r="F66" s="21" t="s">
        <v>181</v>
      </c>
      <c r="G66" s="22">
        <v>6.3E-2</v>
      </c>
      <c r="H66" s="22">
        <v>0</v>
      </c>
      <c r="I66" s="22">
        <v>6.3E-2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/>
      <c r="R66" s="22">
        <v>7.0999999999999994E-2</v>
      </c>
      <c r="S66" s="22"/>
      <c r="T66" s="22"/>
      <c r="U66" s="22"/>
      <c r="V66" s="22"/>
      <c r="W66" s="22"/>
      <c r="X66" s="22"/>
      <c r="Y66" s="22"/>
      <c r="Z66" s="22"/>
      <c r="AA66" s="22">
        <v>2E-3</v>
      </c>
      <c r="AB66" s="17">
        <f>IF(I66-J66-K66-L66-Q66-R66-S66-T66-X66-Y66-Z66-AA66&gt;0,I66-J66-K66-L66-Q66-R66-S66-T66-X66-Y66-Z66-AA66,0)</f>
        <v>0</v>
      </c>
    </row>
    <row r="67" spans="1:28" x14ac:dyDescent="0.35">
      <c r="A67" s="18">
        <v>2023</v>
      </c>
      <c r="B67" s="21" t="s">
        <v>184</v>
      </c>
      <c r="C67" s="18" t="s">
        <v>74</v>
      </c>
      <c r="D67" s="21" t="s">
        <v>185</v>
      </c>
      <c r="E67" s="21" t="s">
        <v>180</v>
      </c>
      <c r="F67" s="21" t="s">
        <v>181</v>
      </c>
      <c r="G67" s="22">
        <v>1E-3</v>
      </c>
      <c r="H67" s="22">
        <v>0</v>
      </c>
      <c r="I67" s="22">
        <v>1E-3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>
        <v>1E-3</v>
      </c>
      <c r="AB67" s="17">
        <f>IF(I67-J67-K67-L67-Q67-R67-S67-T67-X67-Y67-Z67-AA67&gt;0,I67-J67-K67-L67-Q67-R67-S67-T67-X67-Y67-Z67-AA67,0)</f>
        <v>0</v>
      </c>
    </row>
    <row r="68" spans="1:28" x14ac:dyDescent="0.35">
      <c r="A68" s="18">
        <v>2023</v>
      </c>
      <c r="B68" s="21" t="s">
        <v>186</v>
      </c>
      <c r="C68" s="18" t="s">
        <v>74</v>
      </c>
      <c r="D68" s="21" t="s">
        <v>187</v>
      </c>
      <c r="E68" s="21" t="s">
        <v>180</v>
      </c>
      <c r="F68" s="21" t="s">
        <v>181</v>
      </c>
      <c r="G68" s="22">
        <v>9.4E-2</v>
      </c>
      <c r="H68" s="22">
        <v>0</v>
      </c>
      <c r="I68" s="22">
        <v>9.4E-2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/>
      <c r="R68" s="22">
        <v>0.12</v>
      </c>
      <c r="S68" s="22"/>
      <c r="T68" s="22"/>
      <c r="U68" s="22"/>
      <c r="V68" s="22"/>
      <c r="W68" s="22"/>
      <c r="X68" s="22"/>
      <c r="Y68" s="22"/>
      <c r="Z68" s="22"/>
      <c r="AA68" s="22">
        <v>2E-3</v>
      </c>
      <c r="AB68" s="17">
        <f>IF(I68-J68-K68-L68-Q68-R68-S68-T68-X68-Y68-Z68-AA68&gt;0,I68-J68-K68-L68-Q68-R68-S68-T68-X68-Y68-Z68-AA68,0)</f>
        <v>0</v>
      </c>
    </row>
    <row r="69" spans="1:28" x14ac:dyDescent="0.35">
      <c r="A69" s="18">
        <v>2023</v>
      </c>
      <c r="B69" s="21" t="s">
        <v>188</v>
      </c>
      <c r="C69" s="18" t="s">
        <v>74</v>
      </c>
      <c r="D69" s="21" t="s">
        <v>189</v>
      </c>
      <c r="E69" s="21" t="s">
        <v>180</v>
      </c>
      <c r="F69" s="21" t="s">
        <v>181</v>
      </c>
      <c r="G69" s="22">
        <v>7.0030000000000001</v>
      </c>
      <c r="H69" s="22">
        <v>0</v>
      </c>
      <c r="I69" s="22">
        <v>7.0030000000000001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/>
      <c r="R69" s="22">
        <v>3.7250000000000001</v>
      </c>
      <c r="S69" s="22"/>
      <c r="T69" s="22"/>
      <c r="U69" s="22"/>
      <c r="V69" s="22"/>
      <c r="W69" s="22"/>
      <c r="X69" s="22"/>
      <c r="Y69" s="22"/>
      <c r="Z69" s="22"/>
      <c r="AA69" s="22">
        <v>3.5289999999999999</v>
      </c>
      <c r="AB69" s="17">
        <f>IF(I69-J69-K69-L69-Q69-R69-S69-T69-X69-Y69-Z69-AA69&gt;0,I69-J69-K69-L69-Q69-R69-S69-T69-X69-Y69-Z69-AA69,0)</f>
        <v>0</v>
      </c>
    </row>
    <row r="70" spans="1:28" x14ac:dyDescent="0.35">
      <c r="A70" s="18">
        <v>2023</v>
      </c>
      <c r="B70" s="19" t="s">
        <v>190</v>
      </c>
      <c r="C70" s="20" t="s">
        <v>53</v>
      </c>
      <c r="D70" s="13" t="s">
        <v>45</v>
      </c>
      <c r="E70" s="13" t="s">
        <v>46</v>
      </c>
      <c r="F70" s="13" t="s">
        <v>47</v>
      </c>
      <c r="G70" s="22">
        <v>225.631</v>
      </c>
      <c r="H70" s="22"/>
      <c r="I70" s="22">
        <v>225.631</v>
      </c>
      <c r="J70" s="22"/>
      <c r="K70" s="22">
        <v>224.328</v>
      </c>
      <c r="L70" s="22"/>
      <c r="M70" s="22"/>
      <c r="N70" s="22"/>
      <c r="O70" s="22"/>
      <c r="P70" s="22"/>
      <c r="Q70" s="22">
        <v>1.0940000000000001</v>
      </c>
      <c r="R70" s="22"/>
      <c r="S70" s="22"/>
      <c r="T70" s="22"/>
      <c r="U70" s="22"/>
      <c r="V70" s="22"/>
      <c r="W70" s="22"/>
      <c r="X70" s="22"/>
      <c r="Y70" s="22"/>
      <c r="Z70" s="22"/>
      <c r="AA70" s="22">
        <v>0.20899999999999999</v>
      </c>
      <c r="AB70" s="17">
        <f>IF(I70-J70-K70-L70-Q70-R70-S70-T70-X70-Y70-Z70-AA70&gt;0,I70-J70-K70-L70-Q70-R70-S70-T70-X70-Y70-Z70-AA70,0)</f>
        <v>0</v>
      </c>
    </row>
    <row r="71" spans="1:28" x14ac:dyDescent="0.35">
      <c r="A71" s="18">
        <v>2023</v>
      </c>
      <c r="B71" s="21" t="s">
        <v>191</v>
      </c>
      <c r="C71" s="18" t="s">
        <v>74</v>
      </c>
      <c r="D71" s="21" t="s">
        <v>192</v>
      </c>
      <c r="E71" s="21" t="s">
        <v>193</v>
      </c>
      <c r="F71" s="21" t="s">
        <v>194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17">
        <f>IF(I71-J71-K71-L71-Q71-R71-S71-T71-X71-Y71-Z71-AA71&gt;0,I71-J71-K71-L71-Q71-R71-S71-T71-X71-Y71-Z71-AA71,0)</f>
        <v>0</v>
      </c>
    </row>
    <row r="72" spans="1:28" x14ac:dyDescent="0.35">
      <c r="A72" s="18">
        <v>2023</v>
      </c>
      <c r="B72" s="21" t="s">
        <v>195</v>
      </c>
      <c r="C72" s="18" t="s">
        <v>74</v>
      </c>
      <c r="D72" s="21" t="s">
        <v>196</v>
      </c>
      <c r="E72" s="21" t="s">
        <v>193</v>
      </c>
      <c r="F72" s="21" t="s">
        <v>194</v>
      </c>
      <c r="G72" s="22">
        <v>1.784</v>
      </c>
      <c r="H72" s="22">
        <v>0</v>
      </c>
      <c r="I72" s="22">
        <v>1.784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17">
        <f>IF(I72-J72-K72-L72-Q72-R72-S72-T72-X72-Y72-Z72-AA72&gt;0,I72-J72-K72-L72-Q72-R72-S72-T72-X72-Y72-Z72-AA72,0)</f>
        <v>1.784</v>
      </c>
    </row>
    <row r="73" spans="1:28" x14ac:dyDescent="0.35">
      <c r="A73" s="18">
        <v>2023</v>
      </c>
      <c r="B73" s="21" t="s">
        <v>197</v>
      </c>
      <c r="C73" s="18" t="s">
        <v>74</v>
      </c>
      <c r="D73" s="21" t="s">
        <v>198</v>
      </c>
      <c r="E73" s="21" t="s">
        <v>193</v>
      </c>
      <c r="F73" s="21" t="s">
        <v>194</v>
      </c>
      <c r="G73" s="22">
        <v>9.5000000000000001E-2</v>
      </c>
      <c r="H73" s="22">
        <v>0</v>
      </c>
      <c r="I73" s="22">
        <v>9.5000000000000001E-2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17">
        <f>IF(I73-J73-K73-L73-Q73-R73-S73-T73-X73-Y73-Z73-AA73&gt;0,I73-J73-K73-L73-Q73-R73-S73-T73-X73-Y73-Z73-AA73,0)</f>
        <v>9.5000000000000001E-2</v>
      </c>
    </row>
    <row r="74" spans="1:28" x14ac:dyDescent="0.35">
      <c r="A74" s="18">
        <v>2023</v>
      </c>
      <c r="B74" s="21" t="s">
        <v>199</v>
      </c>
      <c r="C74" s="18" t="s">
        <v>74</v>
      </c>
      <c r="D74" s="21" t="s">
        <v>200</v>
      </c>
      <c r="E74" s="21" t="s">
        <v>176</v>
      </c>
      <c r="F74" s="21" t="s">
        <v>177</v>
      </c>
      <c r="G74" s="22">
        <v>3.0000000000000001E-3</v>
      </c>
      <c r="H74" s="22">
        <v>0</v>
      </c>
      <c r="I74" s="22">
        <v>3.0000000000000001E-3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/>
      <c r="R74" s="22">
        <v>1E-3</v>
      </c>
      <c r="S74" s="22"/>
      <c r="T74" s="22"/>
      <c r="U74" s="22"/>
      <c r="V74" s="22"/>
      <c r="W74" s="22"/>
      <c r="X74" s="22"/>
      <c r="Y74" s="22"/>
      <c r="Z74" s="22"/>
      <c r="AA74" s="22">
        <v>4.0000000000000001E-3</v>
      </c>
      <c r="AB74" s="17">
        <f>IF(I74-J74-K74-L74-Q74-R74-S74-T74-X74-Y74-Z74-AA74&gt;0,I74-J74-K74-L74-Q74-R74-S74-T74-X74-Y74-Z74-AA74,0)</f>
        <v>0</v>
      </c>
    </row>
    <row r="75" spans="1:28" x14ac:dyDescent="0.35">
      <c r="A75" s="18">
        <v>2023</v>
      </c>
      <c r="B75" s="21" t="s">
        <v>201</v>
      </c>
      <c r="C75" s="18" t="s">
        <v>74</v>
      </c>
      <c r="D75" s="21" t="s">
        <v>202</v>
      </c>
      <c r="E75" s="21" t="s">
        <v>176</v>
      </c>
      <c r="F75" s="21" t="s">
        <v>177</v>
      </c>
      <c r="G75" s="22">
        <v>0.30399999999999999</v>
      </c>
      <c r="H75" s="22">
        <v>0</v>
      </c>
      <c r="I75" s="22">
        <v>0.30399999999999999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>
        <v>0.30399999999999999</v>
      </c>
      <c r="AB75" s="17">
        <f>IF(I75-J75-K75-L75-Q75-R75-S75-T75-X75-Y75-Z75-AA75&gt;0,I75-J75-K75-L75-Q75-R75-S75-T75-X75-Y75-Z75-AA75,0)</f>
        <v>0</v>
      </c>
    </row>
    <row r="76" spans="1:28" x14ac:dyDescent="0.35">
      <c r="A76" s="10">
        <v>2023</v>
      </c>
      <c r="B76" s="11" t="s">
        <v>203</v>
      </c>
      <c r="C76" s="12"/>
      <c r="D76" s="13" t="s">
        <v>204</v>
      </c>
      <c r="E76" s="14" t="s">
        <v>176</v>
      </c>
      <c r="F76" s="13" t="s">
        <v>177</v>
      </c>
      <c r="G76" s="16">
        <v>1.7000000000000001E-2</v>
      </c>
      <c r="H76" s="16"/>
      <c r="I76" s="16">
        <v>1.7000000000000001E-2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>
        <v>1.7000000000000001E-2</v>
      </c>
      <c r="AB76" s="17">
        <f>IF(I76-J76-K76-L76-Q76-R76-S76-T76-X76-Y76-Z76-AA76&gt;0,I76-J76-K76-L76-Q76-R76-S76-T76-X76-Y76-Z76-AA76,0)</f>
        <v>0</v>
      </c>
    </row>
    <row r="77" spans="1:28" x14ac:dyDescent="0.35">
      <c r="A77" s="18">
        <v>2023</v>
      </c>
      <c r="B77" s="21" t="s">
        <v>205</v>
      </c>
      <c r="C77" s="18" t="s">
        <v>74</v>
      </c>
      <c r="D77" s="21" t="s">
        <v>206</v>
      </c>
      <c r="E77" s="21" t="s">
        <v>176</v>
      </c>
      <c r="F77" s="21" t="s">
        <v>177</v>
      </c>
      <c r="G77" s="22">
        <v>9.7799999999999994</v>
      </c>
      <c r="H77" s="22">
        <v>0</v>
      </c>
      <c r="I77" s="22">
        <v>9.7799999999999994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/>
      <c r="R77" s="22">
        <v>9.7789999999999999</v>
      </c>
      <c r="S77" s="22"/>
      <c r="T77" s="22"/>
      <c r="U77" s="22"/>
      <c r="V77" s="22"/>
      <c r="W77" s="22"/>
      <c r="X77" s="22"/>
      <c r="Y77" s="22"/>
      <c r="Z77" s="22"/>
      <c r="AA77" s="22">
        <v>1E-3</v>
      </c>
      <c r="AB77" s="17">
        <f>IF(I77-J77-K77-L77-Q77-R77-S77-T77-X77-Y77-Z77-AA77&gt;0,I77-J77-K77-L77-Q77-R77-S77-T77-X77-Y77-Z77-AA77,0)</f>
        <v>0</v>
      </c>
    </row>
    <row r="78" spans="1:28" x14ac:dyDescent="0.35">
      <c r="A78" s="10">
        <v>2023</v>
      </c>
      <c r="B78" s="11" t="s">
        <v>207</v>
      </c>
      <c r="C78" s="12"/>
      <c r="D78" s="13" t="s">
        <v>45</v>
      </c>
      <c r="E78" s="14" t="s">
        <v>46</v>
      </c>
      <c r="F78" s="13" t="s">
        <v>47</v>
      </c>
      <c r="G78" s="16">
        <v>1.9E-2</v>
      </c>
      <c r="H78" s="16"/>
      <c r="I78" s="16">
        <v>1.9E-2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7">
        <f>IF(I78-J78-K78-L78-Q78-R78-S78-T78-X78-Y78-Z78-AA78&gt;0,I78-J78-K78-L78-Q78-R78-S78-T78-X78-Y78-Z78-AA78,0)</f>
        <v>1.9E-2</v>
      </c>
    </row>
    <row r="79" spans="1:28" x14ac:dyDescent="0.35">
      <c r="A79" s="18">
        <v>2023</v>
      </c>
      <c r="B79" s="21" t="s">
        <v>208</v>
      </c>
      <c r="C79" s="18" t="s">
        <v>74</v>
      </c>
      <c r="D79" s="21" t="s">
        <v>209</v>
      </c>
      <c r="E79" s="21" t="s">
        <v>176</v>
      </c>
      <c r="F79" s="21" t="s">
        <v>177</v>
      </c>
      <c r="G79" s="22">
        <v>5.0000000000000001E-3</v>
      </c>
      <c r="H79" s="22">
        <v>0</v>
      </c>
      <c r="I79" s="22">
        <v>5.0000000000000001E-3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>
        <v>5.0000000000000001E-3</v>
      </c>
      <c r="AB79" s="17">
        <f>IF(I79-J79-K79-L79-Q79-R79-S79-T79-X79-Y79-Z79-AA79&gt;0,I79-J79-K79-L79-Q79-R79-S79-T79-X79-Y79-Z79-AA79,0)</f>
        <v>0</v>
      </c>
    </row>
    <row r="80" spans="1:28" x14ac:dyDescent="0.35">
      <c r="A80" s="18">
        <v>2023</v>
      </c>
      <c r="B80" s="21" t="s">
        <v>210</v>
      </c>
      <c r="C80" s="18" t="s">
        <v>74</v>
      </c>
      <c r="D80" s="21" t="s">
        <v>173</v>
      </c>
      <c r="E80" s="21" t="s">
        <v>176</v>
      </c>
      <c r="F80" s="21" t="s">
        <v>177</v>
      </c>
      <c r="G80" s="22">
        <v>0.74251999999999996</v>
      </c>
      <c r="H80" s="22">
        <v>6.0000000000000001E-3</v>
      </c>
      <c r="I80" s="22">
        <v>0.74851999999999996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17">
        <f>IF(I80-J80-K80-L80-Q80-R80-S80-T80-X80-Y80-Z80-AA80&gt;0,I80-J80-K80-L80-Q80-R80-S80-T80-X80-Y80-Z80-AA80,0)</f>
        <v>0.74851999999999996</v>
      </c>
    </row>
    <row r="81" spans="1:28" x14ac:dyDescent="0.35">
      <c r="A81" s="18">
        <v>2023</v>
      </c>
      <c r="B81" s="21" t="s">
        <v>211</v>
      </c>
      <c r="C81" s="18" t="s">
        <v>74</v>
      </c>
      <c r="D81" s="21" t="s">
        <v>212</v>
      </c>
      <c r="E81" s="21" t="s">
        <v>176</v>
      </c>
      <c r="F81" s="21" t="s">
        <v>177</v>
      </c>
      <c r="G81" s="22">
        <v>29.158000000000001</v>
      </c>
      <c r="H81" s="22">
        <v>0</v>
      </c>
      <c r="I81" s="22">
        <v>29.158000000000001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/>
      <c r="R81" s="22">
        <v>10.831</v>
      </c>
      <c r="S81" s="22"/>
      <c r="T81" s="22"/>
      <c r="U81" s="22"/>
      <c r="V81" s="22"/>
      <c r="W81" s="22"/>
      <c r="X81" s="22"/>
      <c r="Y81" s="22"/>
      <c r="Z81" s="22"/>
      <c r="AA81" s="22">
        <v>18.82</v>
      </c>
      <c r="AB81" s="17">
        <f>IF(I81-J81-K81-L81-Q81-R81-S81-T81-X81-Y81-Z81-AA81&gt;0,I81-J81-K81-L81-Q81-R81-S81-T81-X81-Y81-Z81-AA81,0)</f>
        <v>0</v>
      </c>
    </row>
    <row r="82" spans="1:28" x14ac:dyDescent="0.35">
      <c r="A82" s="10">
        <v>2023</v>
      </c>
      <c r="B82" s="11" t="s">
        <v>213</v>
      </c>
      <c r="C82" s="12"/>
      <c r="D82" s="13" t="s">
        <v>214</v>
      </c>
      <c r="E82" s="14" t="s">
        <v>135</v>
      </c>
      <c r="F82" s="13" t="s">
        <v>136</v>
      </c>
      <c r="G82" s="16">
        <v>0</v>
      </c>
      <c r="H82" s="16"/>
      <c r="I82" s="16">
        <v>0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7">
        <f>IF(I82-J82-K82-L82-Q82-R82-S82-T82-X82-Y82-Z82-AA82&gt;0,I82-J82-K82-L82-Q82-R82-S82-T82-X82-Y82-Z82-AA82,0)</f>
        <v>0</v>
      </c>
    </row>
    <row r="83" spans="1:28" x14ac:dyDescent="0.35">
      <c r="A83" s="18">
        <v>2023</v>
      </c>
      <c r="B83" s="21" t="s">
        <v>215</v>
      </c>
      <c r="C83" s="18" t="s">
        <v>74</v>
      </c>
      <c r="D83" s="21" t="s">
        <v>216</v>
      </c>
      <c r="E83" s="21" t="s">
        <v>176</v>
      </c>
      <c r="F83" s="21" t="s">
        <v>177</v>
      </c>
      <c r="G83" s="22">
        <v>2E-3</v>
      </c>
      <c r="H83" s="22">
        <v>0</v>
      </c>
      <c r="I83" s="22">
        <v>2E-3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>
        <v>1E-3</v>
      </c>
      <c r="AB83" s="17">
        <f>IF(I83-J83-K83-L83-Q83-R83-S83-T83-X83-Y83-Z83-AA83&gt;0,I83-J83-K83-L83-Q83-R83-S83-T83-X83-Y83-Z83-AA83,0)</f>
        <v>1E-3</v>
      </c>
    </row>
    <row r="84" spans="1:28" x14ac:dyDescent="0.35">
      <c r="A84" s="10">
        <v>2023</v>
      </c>
      <c r="B84" s="11" t="s">
        <v>217</v>
      </c>
      <c r="C84" s="12"/>
      <c r="D84" s="13" t="s">
        <v>218</v>
      </c>
      <c r="E84" s="14" t="s">
        <v>176</v>
      </c>
      <c r="F84" s="13" t="s">
        <v>177</v>
      </c>
      <c r="G84" s="16">
        <v>32.731000000000002</v>
      </c>
      <c r="H84" s="16"/>
      <c r="I84" s="16">
        <v>32.731000000000002</v>
      </c>
      <c r="J84" s="16">
        <v>32.731000000000002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7">
        <f>IF(I84-J84-K84-L84-Q84-R84-S84-T84-X84-Y84-Z84-AA84&gt;0,I84-J84-K84-L84-Q84-R84-S84-T84-X84-Y84-Z84-AA84,0)</f>
        <v>0</v>
      </c>
    </row>
    <row r="85" spans="1:28" x14ac:dyDescent="0.35">
      <c r="A85" s="10">
        <v>2023</v>
      </c>
      <c r="B85" s="11" t="s">
        <v>219</v>
      </c>
      <c r="C85" s="12"/>
      <c r="D85" s="13" t="s">
        <v>45</v>
      </c>
      <c r="E85" s="14" t="s">
        <v>46</v>
      </c>
      <c r="F85" s="13" t="s">
        <v>47</v>
      </c>
      <c r="G85" s="16">
        <v>1493.357</v>
      </c>
      <c r="H85" s="16"/>
      <c r="I85" s="16">
        <v>1493.357</v>
      </c>
      <c r="J85" s="16"/>
      <c r="K85" s="16">
        <v>1493.357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7">
        <f>IF(I85-J85-K85-L85-Q85-R85-S85-T85-X85-Y85-Z85-AA85&gt;0,I85-J85-K85-L85-Q85-R85-S85-T85-X85-Y85-Z85-AA85,0)</f>
        <v>0</v>
      </c>
    </row>
    <row r="86" spans="1:28" x14ac:dyDescent="0.35">
      <c r="A86" s="10">
        <v>2023</v>
      </c>
      <c r="B86" s="11" t="s">
        <v>220</v>
      </c>
      <c r="C86" s="12"/>
      <c r="D86" s="13" t="s">
        <v>221</v>
      </c>
      <c r="E86" s="14" t="s">
        <v>222</v>
      </c>
      <c r="F86" s="13" t="s">
        <v>223</v>
      </c>
      <c r="G86" s="16">
        <v>196195.90100000001</v>
      </c>
      <c r="H86" s="16"/>
      <c r="I86" s="16">
        <v>196195.90100000001</v>
      </c>
      <c r="J86" s="16">
        <v>196195.90100000001</v>
      </c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7">
        <f>IF(I86-J86-K86-L86-Q86-R86-S86-T86-X86-Y86-Z86-AA86&gt;0,I86-J86-K86-L86-Q86-R86-S86-T86-X86-Y86-Z86-AA86,0)</f>
        <v>0</v>
      </c>
    </row>
    <row r="87" spans="1:28" x14ac:dyDescent="0.35">
      <c r="A87" s="18">
        <v>2023</v>
      </c>
      <c r="B87" s="21" t="s">
        <v>224</v>
      </c>
      <c r="C87" s="18" t="s">
        <v>74</v>
      </c>
      <c r="D87" s="21" t="s">
        <v>225</v>
      </c>
      <c r="E87" s="21" t="s">
        <v>141</v>
      </c>
      <c r="F87" s="21" t="s">
        <v>142</v>
      </c>
      <c r="G87" s="22">
        <v>2E-3</v>
      </c>
      <c r="H87" s="22">
        <v>0</v>
      </c>
      <c r="I87" s="22">
        <v>2E-3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1E-3</v>
      </c>
      <c r="R87" s="22"/>
      <c r="S87" s="22"/>
      <c r="T87" s="22"/>
      <c r="U87" s="22"/>
      <c r="V87" s="22"/>
      <c r="W87" s="22"/>
      <c r="X87" s="22"/>
      <c r="Y87" s="22"/>
      <c r="Z87" s="22"/>
      <c r="AA87" s="22">
        <v>1E-3</v>
      </c>
      <c r="AB87" s="17">
        <f>IF(I87-J87-K87-L87-Q87-R87-S87-T87-X87-Y87-Z87-AA87&gt;0,I87-J87-K87-L87-Q87-R87-S87-T87-X87-Y87-Z87-AA87,0)</f>
        <v>0</v>
      </c>
    </row>
    <row r="88" spans="1:28" x14ac:dyDescent="0.35">
      <c r="A88" s="18">
        <v>2023</v>
      </c>
      <c r="B88" s="21" t="s">
        <v>226</v>
      </c>
      <c r="C88" s="18" t="s">
        <v>74</v>
      </c>
      <c r="D88" s="21" t="s">
        <v>227</v>
      </c>
      <c r="E88" s="21" t="s">
        <v>228</v>
      </c>
      <c r="F88" s="21" t="s">
        <v>229</v>
      </c>
      <c r="G88" s="22">
        <v>0.93799999999999994</v>
      </c>
      <c r="H88" s="22">
        <v>0</v>
      </c>
      <c r="I88" s="22">
        <v>0.93799999999999994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0.93700000000000006</v>
      </c>
      <c r="R88" s="22"/>
      <c r="S88" s="22"/>
      <c r="T88" s="22"/>
      <c r="U88" s="22"/>
      <c r="V88" s="22"/>
      <c r="W88" s="22"/>
      <c r="X88" s="22"/>
      <c r="Y88" s="22"/>
      <c r="Z88" s="22"/>
      <c r="AA88" s="22">
        <v>1E-3</v>
      </c>
      <c r="AB88" s="17">
        <f>IF(I88-J88-K88-L88-Q88-R88-S88-T88-X88-Y88-Z88-AA88&gt;0,I88-J88-K88-L88-Q88-R88-S88-T88-X88-Y88-Z88-AA88,0)</f>
        <v>0</v>
      </c>
    </row>
    <row r="89" spans="1:28" x14ac:dyDescent="0.35">
      <c r="A89" s="18">
        <v>2023</v>
      </c>
      <c r="B89" s="21" t="s">
        <v>230</v>
      </c>
      <c r="C89" s="18" t="s">
        <v>74</v>
      </c>
      <c r="D89" s="21" t="s">
        <v>231</v>
      </c>
      <c r="E89" s="21" t="s">
        <v>232</v>
      </c>
      <c r="F89" s="21" t="s">
        <v>233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/>
      <c r="R89" s="22">
        <v>8.9999999999999993E-3</v>
      </c>
      <c r="S89" s="22"/>
      <c r="T89" s="22"/>
      <c r="U89" s="22"/>
      <c r="V89" s="22"/>
      <c r="W89" s="22"/>
      <c r="X89" s="22"/>
      <c r="Y89" s="22"/>
      <c r="Z89" s="22"/>
      <c r="AA89" s="22">
        <v>1E-3</v>
      </c>
      <c r="AB89" s="17">
        <f>IF(I89-J89-K89-L89-Q89-R89-S89-T89-X89-Y89-Z89-AA89&gt;0,I89-J89-K89-L89-Q89-R89-S89-T89-X89-Y89-Z89-AA89,0)</f>
        <v>0</v>
      </c>
    </row>
    <row r="90" spans="1:28" x14ac:dyDescent="0.35">
      <c r="A90" s="18">
        <v>2023</v>
      </c>
      <c r="B90" s="21" t="s">
        <v>234</v>
      </c>
      <c r="C90" s="18" t="s">
        <v>74</v>
      </c>
      <c r="D90" s="21" t="s">
        <v>235</v>
      </c>
      <c r="E90" s="21" t="s">
        <v>236</v>
      </c>
      <c r="F90" s="21" t="s">
        <v>237</v>
      </c>
      <c r="G90" s="22">
        <v>73.787999999999997</v>
      </c>
      <c r="H90" s="22">
        <v>0</v>
      </c>
      <c r="I90" s="22">
        <v>73.787999999999997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139.24100000000001</v>
      </c>
      <c r="R90" s="22"/>
      <c r="S90" s="22"/>
      <c r="T90" s="22"/>
      <c r="U90" s="22"/>
      <c r="V90" s="22"/>
      <c r="W90" s="22"/>
      <c r="X90" s="22"/>
      <c r="Y90" s="22"/>
      <c r="Z90" s="22"/>
      <c r="AA90" s="22">
        <v>1.8149999999999999</v>
      </c>
      <c r="AB90" s="17">
        <f>IF(I90-J90-K90-L90-Q90-R90-S90-T90-X90-Y90-Z90-AA90&gt;0,I90-J90-K90-L90-Q90-R90-S90-T90-X90-Y90-Z90-AA90,0)</f>
        <v>0</v>
      </c>
    </row>
    <row r="91" spans="1:28" x14ac:dyDescent="0.35">
      <c r="A91" s="18">
        <v>2023</v>
      </c>
      <c r="B91" s="21" t="s">
        <v>238</v>
      </c>
      <c r="C91" s="18" t="s">
        <v>74</v>
      </c>
      <c r="D91" s="21" t="s">
        <v>239</v>
      </c>
      <c r="E91" s="21" t="s">
        <v>240</v>
      </c>
      <c r="F91" s="21" t="s">
        <v>241</v>
      </c>
      <c r="G91" s="22">
        <v>25.404</v>
      </c>
      <c r="H91" s="22">
        <v>0</v>
      </c>
      <c r="I91" s="22">
        <v>25.404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31.096</v>
      </c>
      <c r="R91" s="22"/>
      <c r="S91" s="22"/>
      <c r="T91" s="22"/>
      <c r="U91" s="22"/>
      <c r="V91" s="22"/>
      <c r="W91" s="22"/>
      <c r="X91" s="22"/>
      <c r="Y91" s="22"/>
      <c r="Z91" s="22"/>
      <c r="AA91" s="22">
        <v>7.7240000000000002</v>
      </c>
      <c r="AB91" s="17">
        <f>IF(I91-J91-K91-L91-Q91-R91-S91-T91-X91-Y91-Z91-AA91&gt;0,I91-J91-K91-L91-Q91-R91-S91-T91-X91-Y91-Z91-AA91,0)</f>
        <v>0</v>
      </c>
    </row>
    <row r="92" spans="1:28" x14ac:dyDescent="0.35">
      <c r="A92" s="18">
        <v>2023</v>
      </c>
      <c r="B92" s="21" t="s">
        <v>242</v>
      </c>
      <c r="C92" s="18" t="s">
        <v>74</v>
      </c>
      <c r="D92" s="21" t="s">
        <v>243</v>
      </c>
      <c r="E92" s="21" t="s">
        <v>232</v>
      </c>
      <c r="F92" s="21" t="s">
        <v>233</v>
      </c>
      <c r="G92" s="22">
        <v>4.3999999999999997E-2</v>
      </c>
      <c r="H92" s="22">
        <v>0</v>
      </c>
      <c r="I92" s="22">
        <v>4.3999999999999997E-2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0.03</v>
      </c>
      <c r="R92" s="22"/>
      <c r="S92" s="22"/>
      <c r="T92" s="22"/>
      <c r="U92" s="22"/>
      <c r="V92" s="22"/>
      <c r="W92" s="22"/>
      <c r="X92" s="22"/>
      <c r="Y92" s="22"/>
      <c r="Z92" s="22"/>
      <c r="AA92" s="22">
        <v>1E-3</v>
      </c>
      <c r="AB92" s="17">
        <f>IF(I92-J92-K92-L92-Q92-R92-S92-T92-X92-Y92-Z92-AA92&gt;0,I92-J92-K92-L92-Q92-R92-S92-T92-X92-Y92-Z92-AA92,0)</f>
        <v>1.2999999999999998E-2</v>
      </c>
    </row>
    <row r="93" spans="1:28" x14ac:dyDescent="0.35">
      <c r="A93" s="18">
        <v>2023</v>
      </c>
      <c r="B93" s="21" t="s">
        <v>244</v>
      </c>
      <c r="C93" s="18" t="s">
        <v>74</v>
      </c>
      <c r="D93" s="21" t="s">
        <v>245</v>
      </c>
      <c r="E93" s="21" t="s">
        <v>232</v>
      </c>
      <c r="F93" s="21" t="s">
        <v>233</v>
      </c>
      <c r="G93" s="22">
        <v>3.4</v>
      </c>
      <c r="H93" s="22">
        <v>0</v>
      </c>
      <c r="I93" s="22">
        <v>3.4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3.3809999999999998</v>
      </c>
      <c r="R93" s="22"/>
      <c r="S93" s="22"/>
      <c r="T93" s="22"/>
      <c r="U93" s="22"/>
      <c r="V93" s="22"/>
      <c r="W93" s="22"/>
      <c r="X93" s="22"/>
      <c r="Y93" s="22"/>
      <c r="Z93" s="22"/>
      <c r="AA93" s="22">
        <v>2E-3</v>
      </c>
      <c r="AB93" s="17">
        <f>IF(I93-J93-K93-L93-Q93-R93-S93-T93-X93-Y93-Z93-AA93&gt;0,I93-J93-K93-L93-Q93-R93-S93-T93-X93-Y93-Z93-AA93,0)</f>
        <v>1.7000000000000126E-2</v>
      </c>
    </row>
    <row r="94" spans="1:28" x14ac:dyDescent="0.35">
      <c r="A94" s="18">
        <v>2023</v>
      </c>
      <c r="B94" s="21" t="s">
        <v>246</v>
      </c>
      <c r="C94" s="18" t="s">
        <v>74</v>
      </c>
      <c r="D94" s="21" t="s">
        <v>247</v>
      </c>
      <c r="E94" s="21" t="s">
        <v>228</v>
      </c>
      <c r="F94" s="21" t="s">
        <v>229</v>
      </c>
      <c r="G94" s="22">
        <v>1.4999999999999999E-2</v>
      </c>
      <c r="H94" s="22">
        <v>0</v>
      </c>
      <c r="I94" s="22">
        <v>1.4999999999999999E-2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0.02</v>
      </c>
      <c r="R94" s="22"/>
      <c r="S94" s="22"/>
      <c r="T94" s="22"/>
      <c r="U94" s="22"/>
      <c r="V94" s="22"/>
      <c r="W94" s="22"/>
      <c r="X94" s="22"/>
      <c r="Y94" s="22"/>
      <c r="Z94" s="22"/>
      <c r="AA94" s="22">
        <v>1.6E-2</v>
      </c>
      <c r="AB94" s="17">
        <f>IF(I94-J94-K94-L94-Q94-R94-S94-T94-X94-Y94-Z94-AA94&gt;0,I94-J94-K94-L94-Q94-R94-S94-T94-X94-Y94-Z94-AA94,0)</f>
        <v>0</v>
      </c>
    </row>
    <row r="95" spans="1:28" x14ac:dyDescent="0.35">
      <c r="A95" s="18">
        <v>2023</v>
      </c>
      <c r="B95" s="21" t="s">
        <v>248</v>
      </c>
      <c r="C95" s="18" t="s">
        <v>74</v>
      </c>
      <c r="D95" s="21" t="s">
        <v>249</v>
      </c>
      <c r="E95" s="21" t="s">
        <v>228</v>
      </c>
      <c r="F95" s="21" t="s">
        <v>229</v>
      </c>
      <c r="G95" s="22">
        <v>0.215</v>
      </c>
      <c r="H95" s="22">
        <v>0</v>
      </c>
      <c r="I95" s="22">
        <v>0.215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0.21299999999999999</v>
      </c>
      <c r="R95" s="22"/>
      <c r="S95" s="22"/>
      <c r="T95" s="22"/>
      <c r="U95" s="22"/>
      <c r="V95" s="22"/>
      <c r="W95" s="22"/>
      <c r="X95" s="22"/>
      <c r="Y95" s="22"/>
      <c r="Z95" s="22"/>
      <c r="AA95" s="22">
        <v>2E-3</v>
      </c>
      <c r="AB95" s="17">
        <f>IF(I95-J95-K95-L95-Q95-R95-S95-T95-X95-Y95-Z95-AA95&gt;0,I95-J95-K95-L95-Q95-R95-S95-T95-X95-Y95-Z95-AA95,0)</f>
        <v>1.7347234759768071E-18</v>
      </c>
    </row>
    <row r="96" spans="1:28" x14ac:dyDescent="0.35">
      <c r="A96" s="18">
        <v>2023</v>
      </c>
      <c r="B96" s="21" t="s">
        <v>250</v>
      </c>
      <c r="C96" s="18" t="s">
        <v>74</v>
      </c>
      <c r="D96" s="21" t="s">
        <v>235</v>
      </c>
      <c r="E96" s="21" t="s">
        <v>236</v>
      </c>
      <c r="F96" s="21" t="s">
        <v>237</v>
      </c>
      <c r="G96" s="22">
        <v>5.0599999999999996</v>
      </c>
      <c r="H96" s="22">
        <v>0</v>
      </c>
      <c r="I96" s="22">
        <v>5.0599999999999996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13.646000000000001</v>
      </c>
      <c r="R96" s="22"/>
      <c r="S96" s="22"/>
      <c r="T96" s="22"/>
      <c r="U96" s="22"/>
      <c r="V96" s="22"/>
      <c r="W96" s="22"/>
      <c r="X96" s="22"/>
      <c r="Y96" s="22"/>
      <c r="Z96" s="22"/>
      <c r="AA96" s="22">
        <v>8.0000000000000002E-3</v>
      </c>
      <c r="AB96" s="17">
        <f>IF(I96-J96-K96-L96-Q96-R96-S96-T96-X96-Y96-Z96-AA96&gt;0,I96-J96-K96-L96-Q96-R96-S96-T96-X96-Y96-Z96-AA96,0)</f>
        <v>0</v>
      </c>
    </row>
    <row r="97" spans="1:28" x14ac:dyDescent="0.35">
      <c r="A97" s="18">
        <v>2023</v>
      </c>
      <c r="B97" s="21" t="s">
        <v>251</v>
      </c>
      <c r="C97" s="18" t="s">
        <v>74</v>
      </c>
      <c r="D97" s="21" t="s">
        <v>239</v>
      </c>
      <c r="E97" s="21" t="s">
        <v>240</v>
      </c>
      <c r="F97" s="21" t="s">
        <v>241</v>
      </c>
      <c r="G97" s="22">
        <v>0.49199999999999999</v>
      </c>
      <c r="H97" s="22">
        <v>0</v>
      </c>
      <c r="I97" s="22">
        <v>0.49199999999999999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1.304</v>
      </c>
      <c r="R97" s="22"/>
      <c r="S97" s="22"/>
      <c r="T97" s="22"/>
      <c r="U97" s="22"/>
      <c r="V97" s="22"/>
      <c r="W97" s="22"/>
      <c r="X97" s="22"/>
      <c r="Y97" s="22"/>
      <c r="Z97" s="22"/>
      <c r="AA97" s="22">
        <v>4.0000000000000001E-3</v>
      </c>
      <c r="AB97" s="17">
        <f>IF(I97-J97-K97-L97-Q97-R97-S97-T97-X97-Y97-Z97-AA97&gt;0,I97-J97-K97-L97-Q97-R97-S97-T97-X97-Y97-Z97-AA97,0)</f>
        <v>0</v>
      </c>
    </row>
    <row r="98" spans="1:28" x14ac:dyDescent="0.35">
      <c r="A98" s="18">
        <v>2023</v>
      </c>
      <c r="B98" s="21" t="s">
        <v>252</v>
      </c>
      <c r="C98" s="18" t="s">
        <v>74</v>
      </c>
      <c r="D98" s="21" t="s">
        <v>243</v>
      </c>
      <c r="E98" s="21" t="s">
        <v>232</v>
      </c>
      <c r="F98" s="21" t="s">
        <v>233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17">
        <f>IF(I98-J98-K98-L98-Q98-R98-S98-T98-X98-Y98-Z98-AA98&gt;0,I98-J98-K98-L98-Q98-R98-S98-T98-X98-Y98-Z98-AA98,0)</f>
        <v>0</v>
      </c>
    </row>
    <row r="99" spans="1:28" x14ac:dyDescent="0.35">
      <c r="A99" s="18">
        <v>2023</v>
      </c>
      <c r="B99" s="21" t="s">
        <v>253</v>
      </c>
      <c r="C99" s="18" t="s">
        <v>74</v>
      </c>
      <c r="D99" s="21" t="s">
        <v>245</v>
      </c>
      <c r="E99" s="21" t="s">
        <v>232</v>
      </c>
      <c r="F99" s="21" t="s">
        <v>233</v>
      </c>
      <c r="G99" s="22">
        <v>148.51</v>
      </c>
      <c r="H99" s="22">
        <v>0</v>
      </c>
      <c r="I99" s="22">
        <v>148.51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177.09800000000001</v>
      </c>
      <c r="R99" s="22"/>
      <c r="S99" s="22"/>
      <c r="T99" s="22"/>
      <c r="U99" s="22"/>
      <c r="V99" s="22"/>
      <c r="W99" s="22"/>
      <c r="X99" s="22"/>
      <c r="Y99" s="22"/>
      <c r="Z99" s="22"/>
      <c r="AA99" s="22">
        <v>14.363</v>
      </c>
      <c r="AB99" s="17">
        <f>IF(I99-J99-K99-L99-Q99-R99-S99-T99-X99-Y99-Z99-AA99&gt;0,I99-J99-K99-L99-Q99-R99-S99-T99-X99-Y99-Z99-AA99,0)</f>
        <v>0</v>
      </c>
    </row>
    <row r="100" spans="1:28" x14ac:dyDescent="0.35">
      <c r="A100" s="18">
        <v>2023</v>
      </c>
      <c r="B100" s="21" t="s">
        <v>254</v>
      </c>
      <c r="C100" s="18" t="s">
        <v>74</v>
      </c>
      <c r="D100" s="21" t="s">
        <v>153</v>
      </c>
      <c r="E100" s="21" t="s">
        <v>135</v>
      </c>
      <c r="F100" s="21" t="s">
        <v>136</v>
      </c>
      <c r="G100" s="22">
        <v>14.08</v>
      </c>
      <c r="H100" s="22">
        <v>0</v>
      </c>
      <c r="I100" s="22">
        <v>14.08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0.47799999999999998</v>
      </c>
      <c r="R100" s="22">
        <v>1.2370000000000001</v>
      </c>
      <c r="S100" s="22"/>
      <c r="T100" s="22"/>
      <c r="U100" s="22"/>
      <c r="V100" s="22"/>
      <c r="W100" s="22"/>
      <c r="X100" s="22"/>
      <c r="Y100" s="22"/>
      <c r="Z100" s="22"/>
      <c r="AA100" s="22">
        <v>2E-3</v>
      </c>
      <c r="AB100" s="17">
        <f>IF(I100-J100-K100-L100-Q100-R100-S100-T100-X100-Y100-Z100-AA100&gt;0,I100-J100-K100-L100-Q100-R100-S100-T100-X100-Y100-Z100-AA100,0)</f>
        <v>12.363</v>
      </c>
    </row>
    <row r="101" spans="1:28" x14ac:dyDescent="0.35">
      <c r="A101" s="10">
        <v>2023</v>
      </c>
      <c r="B101" s="11" t="s">
        <v>255</v>
      </c>
      <c r="C101" s="12"/>
      <c r="D101" s="13" t="s">
        <v>256</v>
      </c>
      <c r="E101" s="14" t="s">
        <v>135</v>
      </c>
      <c r="F101" s="13" t="s">
        <v>136</v>
      </c>
      <c r="G101" s="16">
        <v>87.41</v>
      </c>
      <c r="H101" s="16"/>
      <c r="I101" s="16">
        <v>87.41</v>
      </c>
      <c r="J101" s="16"/>
      <c r="K101" s="16"/>
      <c r="L101" s="16"/>
      <c r="M101" s="16"/>
      <c r="N101" s="16"/>
      <c r="O101" s="16"/>
      <c r="P101" s="16"/>
      <c r="Q101" s="16">
        <v>84.388999999999996</v>
      </c>
      <c r="R101" s="16">
        <v>1.9E-2</v>
      </c>
      <c r="S101" s="16"/>
      <c r="T101" s="16"/>
      <c r="U101" s="16"/>
      <c r="V101" s="16"/>
      <c r="W101" s="16"/>
      <c r="X101" s="16"/>
      <c r="Y101" s="16"/>
      <c r="Z101" s="16"/>
      <c r="AA101" s="16">
        <v>3.0019999999999998</v>
      </c>
      <c r="AB101" s="17">
        <f>IF(I101-J101-K101-L101-Q101-R101-S101-T101-X101-Y101-Z101-AA101&gt;0,I101-J101-K101-L101-Q101-R101-S101-T101-X101-Y101-Z101-AA101,0)</f>
        <v>8.8817841970012523E-16</v>
      </c>
    </row>
    <row r="102" spans="1:28" x14ac:dyDescent="0.35">
      <c r="A102" s="10">
        <v>2023</v>
      </c>
      <c r="B102" s="11" t="s">
        <v>257</v>
      </c>
      <c r="C102" s="12"/>
      <c r="D102" s="13" t="s">
        <v>258</v>
      </c>
      <c r="E102" s="14" t="s">
        <v>63</v>
      </c>
      <c r="F102" s="23" t="s">
        <v>64</v>
      </c>
      <c r="G102" s="16">
        <v>1044.175</v>
      </c>
      <c r="H102" s="16"/>
      <c r="I102" s="16">
        <v>1044.175</v>
      </c>
      <c r="J102" s="16">
        <v>4.6399999999999997</v>
      </c>
      <c r="K102" s="16"/>
      <c r="L102" s="16">
        <v>177.16</v>
      </c>
      <c r="M102" s="16"/>
      <c r="N102" s="16">
        <v>112.07</v>
      </c>
      <c r="O102" s="16">
        <v>53.06</v>
      </c>
      <c r="P102" s="16">
        <v>12.03</v>
      </c>
      <c r="Q102" s="16">
        <v>2.8140000000000001</v>
      </c>
      <c r="R102" s="16"/>
      <c r="S102" s="16"/>
      <c r="T102" s="16">
        <v>628.827</v>
      </c>
      <c r="U102" s="16">
        <v>628.827</v>
      </c>
      <c r="V102" s="16"/>
      <c r="W102" s="16"/>
      <c r="X102" s="16"/>
      <c r="Y102" s="16"/>
      <c r="Z102" s="16"/>
      <c r="AA102" s="16">
        <v>455.81900000000002</v>
      </c>
      <c r="AB102" s="17">
        <f>IF(I102-J102-K102-L102-Q102-R102-S102-T102-X102-Y102-Z102-AA102&gt;0,I102-J102-K102-L102-Q102-R102-S102-T102-X102-Y102-Z102-AA102,0)</f>
        <v>0</v>
      </c>
    </row>
    <row r="103" spans="1:28" x14ac:dyDescent="0.35">
      <c r="A103" s="18">
        <v>2023</v>
      </c>
      <c r="B103" s="21" t="s">
        <v>259</v>
      </c>
      <c r="C103" s="18" t="s">
        <v>74</v>
      </c>
      <c r="D103" s="21" t="s">
        <v>260</v>
      </c>
      <c r="E103" s="21" t="s">
        <v>141</v>
      </c>
      <c r="F103" s="21" t="s">
        <v>142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20.175000000000001</v>
      </c>
      <c r="R103" s="22"/>
      <c r="S103" s="22"/>
      <c r="T103" s="22"/>
      <c r="U103" s="22"/>
      <c r="V103" s="22"/>
      <c r="W103" s="22"/>
      <c r="X103" s="22"/>
      <c r="Y103" s="22"/>
      <c r="Z103" s="22"/>
      <c r="AA103" s="22">
        <v>1E-3</v>
      </c>
      <c r="AB103" s="17">
        <f>IF(I103-J103-K103-L103-Q103-R103-S103-T103-X103-Y103-Z103-AA103&gt;0,I103-J103-K103-L103-Q103-R103-S103-T103-X103-Y103-Z103-AA103,0)</f>
        <v>0</v>
      </c>
    </row>
    <row r="104" spans="1:28" x14ac:dyDescent="0.35">
      <c r="A104" s="10">
        <v>2023</v>
      </c>
      <c r="B104" s="11" t="s">
        <v>261</v>
      </c>
      <c r="C104" s="12"/>
      <c r="D104" s="13" t="s">
        <v>45</v>
      </c>
      <c r="E104" s="14" t="s">
        <v>46</v>
      </c>
      <c r="F104" s="13" t="s">
        <v>47</v>
      </c>
      <c r="G104" s="16">
        <v>9.6929999999999996</v>
      </c>
      <c r="H104" s="16"/>
      <c r="I104" s="16">
        <v>9.6929999999999996</v>
      </c>
      <c r="J104" s="16">
        <v>4.22</v>
      </c>
      <c r="K104" s="16"/>
      <c r="L104" s="16"/>
      <c r="M104" s="16"/>
      <c r="N104" s="16"/>
      <c r="O104" s="16"/>
      <c r="P104" s="16"/>
      <c r="Q104" s="16">
        <v>0.3</v>
      </c>
      <c r="R104" s="16"/>
      <c r="S104" s="16"/>
      <c r="T104" s="16"/>
      <c r="U104" s="16"/>
      <c r="V104" s="16"/>
      <c r="W104" s="16"/>
      <c r="X104" s="16"/>
      <c r="Y104" s="16"/>
      <c r="Z104" s="16"/>
      <c r="AA104" s="16">
        <v>7.0679999999999996</v>
      </c>
      <c r="AB104" s="17">
        <f>IF(I104-J104-K104-L104-Q104-R104-S104-T104-X104-Y104-Z104-AA104&gt;0,I104-J104-K104-L104-Q104-R104-S104-T104-X104-Y104-Z104-AA104,0)</f>
        <v>0</v>
      </c>
    </row>
    <row r="105" spans="1:28" x14ac:dyDescent="0.35">
      <c r="A105" s="18">
        <v>2023</v>
      </c>
      <c r="B105" s="21" t="s">
        <v>262</v>
      </c>
      <c r="C105" s="18" t="s">
        <v>74</v>
      </c>
      <c r="D105" s="21" t="s">
        <v>239</v>
      </c>
      <c r="E105" s="21" t="s">
        <v>240</v>
      </c>
      <c r="F105" s="21" t="s">
        <v>241</v>
      </c>
      <c r="G105" s="22">
        <v>2.4460000000000002</v>
      </c>
      <c r="H105" s="22">
        <v>0</v>
      </c>
      <c r="I105" s="22">
        <v>2.4460000000000002</v>
      </c>
      <c r="J105" s="22"/>
      <c r="K105" s="22"/>
      <c r="L105" s="22"/>
      <c r="M105" s="22"/>
      <c r="N105" s="22"/>
      <c r="O105" s="22"/>
      <c r="P105" s="22"/>
      <c r="Q105" s="22">
        <v>2.6829999999999998</v>
      </c>
      <c r="R105" s="22"/>
      <c r="S105" s="22"/>
      <c r="T105" s="22"/>
      <c r="U105" s="22"/>
      <c r="V105" s="22"/>
      <c r="W105" s="22"/>
      <c r="X105" s="22"/>
      <c r="Y105" s="22"/>
      <c r="Z105" s="22"/>
      <c r="AA105" s="22">
        <v>5.0000000000000001E-3</v>
      </c>
      <c r="AB105" s="17">
        <f>IF(I105-J105-K105-L105-Q105-R105-S105-T105-X105-Y105-Z105-AA105&gt;0,I105-J105-K105-L105-Q105-R105-S105-T105-X105-Y105-Z105-AA105,0)</f>
        <v>0</v>
      </c>
    </row>
    <row r="106" spans="1:28" x14ac:dyDescent="0.35">
      <c r="A106" s="18">
        <v>2023</v>
      </c>
      <c r="B106" s="21" t="s">
        <v>263</v>
      </c>
      <c r="C106" s="18" t="s">
        <v>74</v>
      </c>
      <c r="D106" s="21" t="s">
        <v>245</v>
      </c>
      <c r="E106" s="21" t="s">
        <v>232</v>
      </c>
      <c r="F106" s="21" t="s">
        <v>233</v>
      </c>
      <c r="G106" s="22">
        <v>10.528</v>
      </c>
      <c r="H106" s="22">
        <v>0</v>
      </c>
      <c r="I106" s="22">
        <v>10.528</v>
      </c>
      <c r="J106" s="22"/>
      <c r="K106" s="22"/>
      <c r="L106" s="22"/>
      <c r="M106" s="22"/>
      <c r="N106" s="22"/>
      <c r="O106" s="22"/>
      <c r="P106" s="22"/>
      <c r="Q106" s="22">
        <v>7.2160000000000002</v>
      </c>
      <c r="R106" s="22"/>
      <c r="S106" s="22"/>
      <c r="T106" s="22"/>
      <c r="U106" s="22"/>
      <c r="V106" s="22"/>
      <c r="W106" s="22"/>
      <c r="X106" s="22"/>
      <c r="Y106" s="22"/>
      <c r="Z106" s="22"/>
      <c r="AA106" s="22">
        <v>8.0000000000000002E-3</v>
      </c>
      <c r="AB106" s="17">
        <f>IF(I106-J106-K106-L106-Q106-R106-S106-T106-X106-Y106-Z106-AA106&gt;0,I106-J106-K106-L106-Q106-R106-S106-T106-X106-Y106-Z106-AA106,0)</f>
        <v>3.3040000000000003</v>
      </c>
    </row>
    <row r="107" spans="1:28" x14ac:dyDescent="0.35">
      <c r="A107" s="18">
        <v>2023</v>
      </c>
      <c r="B107" s="21" t="s">
        <v>264</v>
      </c>
      <c r="C107" s="18" t="s">
        <v>74</v>
      </c>
      <c r="D107" s="21" t="s">
        <v>249</v>
      </c>
      <c r="E107" s="21" t="s">
        <v>228</v>
      </c>
      <c r="F107" s="21" t="s">
        <v>229</v>
      </c>
      <c r="G107" s="22">
        <v>0.27600000000000002</v>
      </c>
      <c r="H107" s="22">
        <v>0</v>
      </c>
      <c r="I107" s="22">
        <v>0.27600000000000002</v>
      </c>
      <c r="J107" s="22"/>
      <c r="K107" s="22"/>
      <c r="L107" s="22"/>
      <c r="M107" s="22"/>
      <c r="N107" s="22"/>
      <c r="O107" s="22"/>
      <c r="P107" s="22"/>
      <c r="Q107" s="22">
        <v>0.27400000000000002</v>
      </c>
      <c r="R107" s="22"/>
      <c r="S107" s="22"/>
      <c r="T107" s="22"/>
      <c r="U107" s="22"/>
      <c r="V107" s="22"/>
      <c r="W107" s="22"/>
      <c r="X107" s="22"/>
      <c r="Y107" s="22"/>
      <c r="Z107" s="22"/>
      <c r="AA107" s="22">
        <v>2E-3</v>
      </c>
      <c r="AB107" s="17">
        <f>IF(I107-J107-K107-L107-Q107-R107-S107-T107-X107-Y107-Z107-AA107&gt;0,I107-J107-K107-L107-Q107-R107-S107-T107-X107-Y107-Z107-AA107,0)</f>
        <v>1.7347234759768071E-18</v>
      </c>
    </row>
    <row r="108" spans="1:28" x14ac:dyDescent="0.35">
      <c r="A108" s="10">
        <v>2023</v>
      </c>
      <c r="B108" s="11" t="s">
        <v>265</v>
      </c>
      <c r="C108" s="12" t="s">
        <v>74</v>
      </c>
      <c r="D108" s="13" t="s">
        <v>266</v>
      </c>
      <c r="E108" s="14" t="s">
        <v>267</v>
      </c>
      <c r="F108" s="13" t="s">
        <v>268</v>
      </c>
      <c r="G108" s="16"/>
      <c r="H108" s="16"/>
      <c r="I108" s="16">
        <v>0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7">
        <f>IF(I108-J108-K108-L108-Q108-R108-S108-T108-X108-Y108-Z108-AA108&gt;0,I108-J108-K108-L108-Q108-R108-S108-T108-X108-Y108-Z108-AA108,0)</f>
        <v>0</v>
      </c>
    </row>
    <row r="109" spans="1:28" x14ac:dyDescent="0.35">
      <c r="A109" s="18">
        <v>2023</v>
      </c>
      <c r="B109" s="21" t="s">
        <v>269</v>
      </c>
      <c r="C109" s="18" t="s">
        <v>74</v>
      </c>
      <c r="D109" s="21" t="s">
        <v>231</v>
      </c>
      <c r="E109" s="21" t="s">
        <v>232</v>
      </c>
      <c r="F109" s="21" t="s">
        <v>233</v>
      </c>
      <c r="G109" s="22">
        <v>1.4079999999999999</v>
      </c>
      <c r="H109" s="22">
        <v>0</v>
      </c>
      <c r="I109" s="22">
        <v>1.4079999999999999</v>
      </c>
      <c r="J109" s="22"/>
      <c r="K109" s="22"/>
      <c r="L109" s="22"/>
      <c r="M109" s="22"/>
      <c r="N109" s="22"/>
      <c r="O109" s="22"/>
      <c r="P109" s="22"/>
      <c r="Q109" s="22">
        <v>1.4059999999999999</v>
      </c>
      <c r="R109" s="22"/>
      <c r="S109" s="22"/>
      <c r="T109" s="22"/>
      <c r="U109" s="22"/>
      <c r="V109" s="22"/>
      <c r="W109" s="22"/>
      <c r="X109" s="22"/>
      <c r="Y109" s="22"/>
      <c r="Z109" s="22"/>
      <c r="AA109" s="22">
        <v>2E-3</v>
      </c>
      <c r="AB109" s="17">
        <f>IF(I109-J109-K109-L109-Q109-R109-S109-T109-X109-Y109-Z109-AA109&gt;0,I109-J109-K109-L109-Q109-R109-S109-T109-X109-Y109-Z109-AA109,0)</f>
        <v>1.7347234759768071E-18</v>
      </c>
    </row>
    <row r="110" spans="1:28" x14ac:dyDescent="0.35">
      <c r="A110" s="18">
        <v>2023</v>
      </c>
      <c r="B110" s="21" t="s">
        <v>270</v>
      </c>
      <c r="C110" s="18" t="s">
        <v>74</v>
      </c>
      <c r="D110" s="21" t="s">
        <v>239</v>
      </c>
      <c r="E110" s="21" t="s">
        <v>240</v>
      </c>
      <c r="F110" s="21" t="s">
        <v>241</v>
      </c>
      <c r="G110" s="22">
        <v>3.1459999999999999</v>
      </c>
      <c r="H110" s="22">
        <v>0</v>
      </c>
      <c r="I110" s="22">
        <v>3.1459999999999999</v>
      </c>
      <c r="J110" s="22"/>
      <c r="K110" s="22"/>
      <c r="L110" s="22"/>
      <c r="M110" s="22"/>
      <c r="N110" s="22"/>
      <c r="O110" s="22"/>
      <c r="P110" s="22"/>
      <c r="Q110" s="22">
        <v>3.2360000000000002</v>
      </c>
      <c r="R110" s="22"/>
      <c r="S110" s="22"/>
      <c r="T110" s="22"/>
      <c r="U110" s="22"/>
      <c r="V110" s="22"/>
      <c r="W110" s="22"/>
      <c r="X110" s="22"/>
      <c r="Y110" s="22"/>
      <c r="Z110" s="22"/>
      <c r="AA110" s="22">
        <v>4.0000000000000001E-3</v>
      </c>
      <c r="AB110" s="17">
        <f>IF(I110-J110-K110-L110-Q110-R110-S110-T110-X110-Y110-Z110-AA110&gt;0,I110-J110-K110-L110-Q110-R110-S110-T110-X110-Y110-Z110-AA110,0)</f>
        <v>0</v>
      </c>
    </row>
    <row r="111" spans="1:28" x14ac:dyDescent="0.35">
      <c r="A111" s="10">
        <v>2023</v>
      </c>
      <c r="B111" s="11" t="s">
        <v>271</v>
      </c>
      <c r="C111" s="12"/>
      <c r="D111" s="13" t="s">
        <v>45</v>
      </c>
      <c r="E111" s="14" t="s">
        <v>46</v>
      </c>
      <c r="F111" s="13" t="s">
        <v>47</v>
      </c>
      <c r="G111" s="16">
        <v>42.685000000000002</v>
      </c>
      <c r="H111" s="16"/>
      <c r="I111" s="16">
        <v>42.685000000000002</v>
      </c>
      <c r="J111" s="16"/>
      <c r="K111" s="16"/>
      <c r="L111" s="16"/>
      <c r="M111" s="16"/>
      <c r="N111" s="16"/>
      <c r="O111" s="16"/>
      <c r="P111" s="16"/>
      <c r="Q111" s="16">
        <v>9.4</v>
      </c>
      <c r="R111" s="16"/>
      <c r="S111" s="16"/>
      <c r="T111" s="16"/>
      <c r="U111" s="16"/>
      <c r="V111" s="16"/>
      <c r="W111" s="16"/>
      <c r="X111" s="16"/>
      <c r="Y111" s="16"/>
      <c r="Z111" s="16"/>
      <c r="AA111" s="16">
        <v>34</v>
      </c>
      <c r="AB111" s="17">
        <f>IF(I111-J111-K111-L111-Q111-R111-S111-T111-X111-Y111-Z111-AA111&gt;0,I111-J111-K111-L111-Q111-R111-S111-T111-X111-Y111-Z111-AA111,0)</f>
        <v>0</v>
      </c>
    </row>
    <row r="112" spans="1:28" x14ac:dyDescent="0.35">
      <c r="A112" s="18">
        <v>2023</v>
      </c>
      <c r="B112" s="21" t="s">
        <v>272</v>
      </c>
      <c r="C112" s="18" t="s">
        <v>74</v>
      </c>
      <c r="D112" s="21" t="s">
        <v>235</v>
      </c>
      <c r="E112" s="21" t="s">
        <v>236</v>
      </c>
      <c r="F112" s="21" t="s">
        <v>237</v>
      </c>
      <c r="G112" s="22">
        <v>4.0000000000000001E-3</v>
      </c>
      <c r="H112" s="22">
        <v>0</v>
      </c>
      <c r="I112" s="22">
        <v>4.0000000000000001E-3</v>
      </c>
      <c r="J112" s="22"/>
      <c r="K112" s="22"/>
      <c r="L112" s="22"/>
      <c r="M112" s="22"/>
      <c r="N112" s="22"/>
      <c r="O112" s="22"/>
      <c r="P112" s="22"/>
      <c r="Q112" s="22">
        <v>3.0000000000000001E-3</v>
      </c>
      <c r="R112" s="22"/>
      <c r="S112" s="22"/>
      <c r="T112" s="22"/>
      <c r="U112" s="22"/>
      <c r="V112" s="22"/>
      <c r="W112" s="22"/>
      <c r="X112" s="22"/>
      <c r="Y112" s="22"/>
      <c r="Z112" s="22"/>
      <c r="AA112" s="22">
        <v>1E-3</v>
      </c>
      <c r="AB112" s="17">
        <f>IF(I112-J112-K112-L112-Q112-R112-S112-T112-X112-Y112-Z112-AA112&gt;0,I112-J112-K112-L112-Q112-R112-S112-T112-X112-Y112-Z112-AA112,0)</f>
        <v>0</v>
      </c>
    </row>
    <row r="113" spans="1:28" x14ac:dyDescent="0.35">
      <c r="A113" s="18">
        <v>2023</v>
      </c>
      <c r="B113" s="21" t="s">
        <v>273</v>
      </c>
      <c r="C113" s="18" t="s">
        <v>74</v>
      </c>
      <c r="D113" s="21" t="s">
        <v>239</v>
      </c>
      <c r="E113" s="21" t="s">
        <v>240</v>
      </c>
      <c r="F113" s="21" t="s">
        <v>241</v>
      </c>
      <c r="G113" s="22">
        <v>7.4320000000000004</v>
      </c>
      <c r="H113" s="22">
        <v>0</v>
      </c>
      <c r="I113" s="22">
        <v>7.4320000000000004</v>
      </c>
      <c r="J113" s="22"/>
      <c r="K113" s="22"/>
      <c r="L113" s="22"/>
      <c r="M113" s="22"/>
      <c r="N113" s="22"/>
      <c r="O113" s="22"/>
      <c r="P113" s="22"/>
      <c r="Q113" s="22">
        <v>15.951000000000001</v>
      </c>
      <c r="R113" s="22"/>
      <c r="S113" s="22"/>
      <c r="T113" s="22"/>
      <c r="U113" s="22"/>
      <c r="V113" s="22"/>
      <c r="W113" s="22"/>
      <c r="X113" s="22"/>
      <c r="Y113" s="22"/>
      <c r="Z113" s="22"/>
      <c r="AA113" s="22">
        <v>3.0529999999999999</v>
      </c>
      <c r="AB113" s="17">
        <f>IF(I113-J113-K113-L113-Q113-R113-S113-T113-X113-Y113-Z113-AA113&gt;0,I113-J113-K113-L113-Q113-R113-S113-T113-X113-Y113-Z113-AA113,0)</f>
        <v>0</v>
      </c>
    </row>
    <row r="114" spans="1:28" x14ac:dyDescent="0.35">
      <c r="A114" s="10">
        <v>2023</v>
      </c>
      <c r="B114" s="11" t="s">
        <v>274</v>
      </c>
      <c r="C114" s="12"/>
      <c r="D114" s="13" t="s">
        <v>45</v>
      </c>
      <c r="E114" s="14" t="s">
        <v>46</v>
      </c>
      <c r="F114" s="13" t="s">
        <v>47</v>
      </c>
      <c r="G114" s="16">
        <v>133.55699999999999</v>
      </c>
      <c r="H114" s="16"/>
      <c r="I114" s="16">
        <v>133.55699999999999</v>
      </c>
      <c r="J114" s="16"/>
      <c r="K114" s="16"/>
      <c r="L114" s="16"/>
      <c r="M114" s="16"/>
      <c r="N114" s="16"/>
      <c r="O114" s="16"/>
      <c r="P114" s="16"/>
      <c r="Q114" s="16">
        <v>5</v>
      </c>
      <c r="R114" s="16"/>
      <c r="S114" s="16"/>
      <c r="T114" s="16"/>
      <c r="U114" s="16"/>
      <c r="V114" s="16"/>
      <c r="W114" s="16"/>
      <c r="X114" s="16"/>
      <c r="Y114" s="16"/>
      <c r="Z114" s="16"/>
      <c r="AA114" s="16">
        <v>133.28</v>
      </c>
      <c r="AB114" s="17">
        <f>IF(I114-J114-K114-L114-Q114-R114-S114-T114-X114-Y114-Z114-AA114&gt;0,I114-J114-K114-L114-Q114-R114-S114-T114-X114-Y114-Z114-AA114,0)</f>
        <v>0</v>
      </c>
    </row>
    <row r="115" spans="1:28" x14ac:dyDescent="0.35">
      <c r="A115" s="18">
        <v>2023</v>
      </c>
      <c r="B115" s="21" t="s">
        <v>275</v>
      </c>
      <c r="C115" s="18" t="s">
        <v>74</v>
      </c>
      <c r="D115" s="21" t="s">
        <v>276</v>
      </c>
      <c r="E115" s="21" t="s">
        <v>150</v>
      </c>
      <c r="F115" s="21" t="s">
        <v>151</v>
      </c>
      <c r="G115" s="22">
        <v>2335.663</v>
      </c>
      <c r="H115" s="22">
        <v>7.5315000000000003</v>
      </c>
      <c r="I115" s="22">
        <v>2343.1945000000001</v>
      </c>
      <c r="J115" s="22"/>
      <c r="K115" s="22"/>
      <c r="L115" s="22">
        <v>24.72</v>
      </c>
      <c r="M115" s="22">
        <v>24.72</v>
      </c>
      <c r="N115" s="22">
        <v>0</v>
      </c>
      <c r="O115" s="22">
        <v>0</v>
      </c>
      <c r="P115" s="22">
        <v>0</v>
      </c>
      <c r="Q115" s="22">
        <v>1413.912</v>
      </c>
      <c r="R115" s="22"/>
      <c r="S115" s="22"/>
      <c r="T115" s="22">
        <v>13.156962999999999</v>
      </c>
      <c r="U115" s="22">
        <v>13.156962999999999</v>
      </c>
      <c r="V115" s="22"/>
      <c r="W115" s="22"/>
      <c r="X115" s="22"/>
      <c r="Y115" s="22"/>
      <c r="Z115" s="22"/>
      <c r="AA115" s="22">
        <v>1382.3060370000001</v>
      </c>
      <c r="AB115" s="17">
        <f>IF(I115-J115-K115-L115-Q115-R115-S115-T115-X115-Y115-Z115-AA115&gt;0,I115-J115-K115-L115-Q115-R115-S115-T115-X115-Y115-Z115-AA115,0)</f>
        <v>0</v>
      </c>
    </row>
    <row r="116" spans="1:28" x14ac:dyDescent="0.35">
      <c r="A116" s="10">
        <v>2023</v>
      </c>
      <c r="B116" s="11" t="s">
        <v>277</v>
      </c>
      <c r="C116" s="12"/>
      <c r="D116" s="13" t="s">
        <v>278</v>
      </c>
      <c r="E116" s="14" t="s">
        <v>150</v>
      </c>
      <c r="F116" s="13" t="s">
        <v>151</v>
      </c>
      <c r="G116" s="16">
        <v>373.48200000000003</v>
      </c>
      <c r="H116" s="16"/>
      <c r="I116" s="16">
        <v>373.48200000000003</v>
      </c>
      <c r="J116" s="16"/>
      <c r="K116" s="16"/>
      <c r="L116" s="16"/>
      <c r="M116" s="16"/>
      <c r="N116" s="16"/>
      <c r="O116" s="16"/>
      <c r="P116" s="16"/>
      <c r="Q116" s="16">
        <v>4.633</v>
      </c>
      <c r="R116" s="16"/>
      <c r="S116" s="16"/>
      <c r="T116" s="16"/>
      <c r="U116" s="16"/>
      <c r="V116" s="16"/>
      <c r="W116" s="16"/>
      <c r="X116" s="16"/>
      <c r="Y116" s="16"/>
      <c r="Z116" s="16"/>
      <c r="AA116" s="16">
        <v>383.53199999999998</v>
      </c>
      <c r="AB116" s="17">
        <f>IF(I116-J116-K116-L116-Q116-R116-S116-T116-X116-Y116-Z116-AA116&gt;0,I116-J116-K116-L116-Q116-R116-S116-T116-X116-Y116-Z116-AA116,0)</f>
        <v>0</v>
      </c>
    </row>
    <row r="117" spans="1:28" x14ac:dyDescent="0.35">
      <c r="A117" s="18">
        <v>2023</v>
      </c>
      <c r="B117" s="21" t="s">
        <v>279</v>
      </c>
      <c r="C117" s="18" t="s">
        <v>74</v>
      </c>
      <c r="D117" s="21" t="s">
        <v>280</v>
      </c>
      <c r="E117" s="21" t="s">
        <v>150</v>
      </c>
      <c r="F117" s="21" t="s">
        <v>151</v>
      </c>
      <c r="G117" s="22">
        <v>13.273</v>
      </c>
      <c r="H117" s="22">
        <v>0</v>
      </c>
      <c r="I117" s="22">
        <v>13.273</v>
      </c>
      <c r="J117" s="22"/>
      <c r="K117" s="22"/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17.32</v>
      </c>
      <c r="R117" s="22"/>
      <c r="S117" s="22"/>
      <c r="T117" s="22"/>
      <c r="U117" s="22"/>
      <c r="V117" s="22"/>
      <c r="W117" s="22"/>
      <c r="X117" s="22"/>
      <c r="Y117" s="22"/>
      <c r="Z117" s="22"/>
      <c r="AA117" s="22">
        <v>8.0000000000000002E-3</v>
      </c>
      <c r="AB117" s="17">
        <f>IF(I117-J117-K117-L117-Q117-R117-S117-T117-X117-Y117-Z117-AA117&gt;0,I117-J117-K117-L117-Q117-R117-S117-T117-X117-Y117-Z117-AA117,0)</f>
        <v>0</v>
      </c>
    </row>
    <row r="118" spans="1:28" x14ac:dyDescent="0.35">
      <c r="A118" s="10">
        <v>2023</v>
      </c>
      <c r="B118" s="11" t="s">
        <v>281</v>
      </c>
      <c r="C118" s="12"/>
      <c r="D118" s="13" t="s">
        <v>282</v>
      </c>
      <c r="E118" s="14" t="s">
        <v>150</v>
      </c>
      <c r="F118" s="13" t="s">
        <v>151</v>
      </c>
      <c r="G118" s="16"/>
      <c r="H118" s="16">
        <v>169.852</v>
      </c>
      <c r="I118" s="16">
        <v>169.852</v>
      </c>
      <c r="J118" s="16"/>
      <c r="K118" s="16"/>
      <c r="L118" s="16"/>
      <c r="M118" s="16"/>
      <c r="N118" s="16"/>
      <c r="O118" s="16"/>
      <c r="P118" s="16"/>
      <c r="Q118" s="16">
        <v>196.065</v>
      </c>
      <c r="R118" s="16"/>
      <c r="S118" s="16"/>
      <c r="T118" s="16"/>
      <c r="U118" s="16"/>
      <c r="V118" s="16"/>
      <c r="W118" s="16"/>
      <c r="X118" s="16"/>
      <c r="Y118" s="16"/>
      <c r="Z118" s="16"/>
      <c r="AA118" s="16">
        <v>1.2E-2</v>
      </c>
      <c r="AB118" s="17">
        <f>IF(I118-J118-K118-L118-Q118-R118-S118-T118-X118-Y118-Z118-AA118&gt;0,I118-J118-K118-L118-Q118-R118-S118-T118-X118-Y118-Z118-AA118,0)</f>
        <v>0</v>
      </c>
    </row>
    <row r="119" spans="1:28" x14ac:dyDescent="0.35">
      <c r="A119" s="10">
        <v>2023</v>
      </c>
      <c r="B119" s="11" t="s">
        <v>283</v>
      </c>
      <c r="C119" s="12" t="s">
        <v>74</v>
      </c>
      <c r="D119" s="13" t="s">
        <v>284</v>
      </c>
      <c r="E119" s="14" t="s">
        <v>150</v>
      </c>
      <c r="F119" s="13" t="s">
        <v>151</v>
      </c>
      <c r="G119" s="16"/>
      <c r="H119" s="16"/>
      <c r="I119" s="16">
        <v>0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7">
        <f>IF(I119-J119-K119-L119-Q119-R119-S119-T119-X119-Y119-Z119-AA119&gt;0,I119-J119-K119-L119-Q119-R119-S119-T119-X119-Y119-Z119-AA119,0)</f>
        <v>0</v>
      </c>
    </row>
    <row r="120" spans="1:28" x14ac:dyDescent="0.35">
      <c r="A120" s="10">
        <v>2023</v>
      </c>
      <c r="B120" s="11" t="s">
        <v>285</v>
      </c>
      <c r="C120" s="12"/>
      <c r="D120" s="13" t="s">
        <v>286</v>
      </c>
      <c r="E120" s="14" t="s">
        <v>150</v>
      </c>
      <c r="F120" s="13" t="s">
        <v>151</v>
      </c>
      <c r="G120" s="16">
        <v>16.129000000000001</v>
      </c>
      <c r="H120" s="16"/>
      <c r="I120" s="16">
        <v>16.129000000000001</v>
      </c>
      <c r="J120" s="16"/>
      <c r="K120" s="16"/>
      <c r="L120" s="16"/>
      <c r="M120" s="16"/>
      <c r="N120" s="16"/>
      <c r="O120" s="16"/>
      <c r="P120" s="16"/>
      <c r="Q120" s="16">
        <v>2.3839999999999999</v>
      </c>
      <c r="R120" s="16"/>
      <c r="S120" s="16"/>
      <c r="T120" s="16"/>
      <c r="U120" s="16"/>
      <c r="V120" s="16"/>
      <c r="W120" s="16"/>
      <c r="X120" s="16"/>
      <c r="Y120" s="16"/>
      <c r="Z120" s="16"/>
      <c r="AA120" s="16">
        <v>13.263999999999999</v>
      </c>
      <c r="AB120" s="17">
        <f>IF(I120-J120-K120-L120-Q120-R120-S120-T120-X120-Y120-Z120-AA120&gt;0,I120-J120-K120-L120-Q120-R120-S120-T120-X120-Y120-Z120-AA120,0)</f>
        <v>0.48100000000000165</v>
      </c>
    </row>
    <row r="121" spans="1:28" x14ac:dyDescent="0.35">
      <c r="A121" s="18">
        <v>2023</v>
      </c>
      <c r="B121" s="21" t="s">
        <v>287</v>
      </c>
      <c r="C121" s="18" t="s">
        <v>74</v>
      </c>
      <c r="D121" s="21" t="s">
        <v>288</v>
      </c>
      <c r="E121" s="21" t="s">
        <v>150</v>
      </c>
      <c r="F121" s="21" t="s">
        <v>151</v>
      </c>
      <c r="G121" s="22">
        <v>345.58600000000001</v>
      </c>
      <c r="H121" s="22">
        <v>2.9000370000000002</v>
      </c>
      <c r="I121" s="22">
        <v>348.48603700000001</v>
      </c>
      <c r="J121" s="22"/>
      <c r="K121" s="22"/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328.88400000000001</v>
      </c>
      <c r="R121" s="22"/>
      <c r="S121" s="22"/>
      <c r="T121" s="22">
        <v>6.4260000000000002</v>
      </c>
      <c r="U121" s="22">
        <v>6.4260000000000002</v>
      </c>
      <c r="V121" s="22"/>
      <c r="W121" s="22"/>
      <c r="X121" s="22"/>
      <c r="Y121" s="22"/>
      <c r="Z121" s="22"/>
      <c r="AA121" s="22">
        <v>87.46</v>
      </c>
      <c r="AB121" s="17">
        <f>IF(I121-J121-K121-L121-Q121-R121-S121-T121-X121-Y121-Z121-AA121&gt;0,I121-J121-K121-L121-Q121-R121-S121-T121-X121-Y121-Z121-AA121,0)</f>
        <v>0</v>
      </c>
    </row>
    <row r="122" spans="1:28" x14ac:dyDescent="0.35">
      <c r="A122" s="10">
        <v>2023</v>
      </c>
      <c r="B122" s="11" t="s">
        <v>289</v>
      </c>
      <c r="C122" s="12"/>
      <c r="D122" s="13" t="s">
        <v>290</v>
      </c>
      <c r="E122" s="14" t="s">
        <v>150</v>
      </c>
      <c r="F122" s="13" t="s">
        <v>151</v>
      </c>
      <c r="G122" s="16">
        <v>10.457000000000001</v>
      </c>
      <c r="H122" s="16"/>
      <c r="I122" s="16">
        <v>10.457000000000001</v>
      </c>
      <c r="J122" s="16"/>
      <c r="K122" s="16"/>
      <c r="L122" s="16"/>
      <c r="M122" s="16"/>
      <c r="N122" s="16"/>
      <c r="O122" s="16"/>
      <c r="P122" s="16"/>
      <c r="Q122" s="16">
        <v>10.298</v>
      </c>
      <c r="R122" s="16"/>
      <c r="S122" s="16"/>
      <c r="T122" s="16"/>
      <c r="U122" s="16"/>
      <c r="V122" s="16"/>
      <c r="W122" s="16"/>
      <c r="X122" s="16"/>
      <c r="Y122" s="16"/>
      <c r="Z122" s="16"/>
      <c r="AA122" s="16">
        <v>0.159</v>
      </c>
      <c r="AB122" s="17">
        <f>IF(I122-J122-K122-L122-Q122-R122-S122-T122-X122-Y122-Z122-AA122&gt;0,I122-J122-K122-L122-Q122-R122-S122-T122-X122-Y122-Z122-AA122,0)</f>
        <v>6.9388939039072284E-16</v>
      </c>
    </row>
    <row r="123" spans="1:28" x14ac:dyDescent="0.35">
      <c r="A123" s="18">
        <v>2023</v>
      </c>
      <c r="B123" s="21" t="s">
        <v>291</v>
      </c>
      <c r="C123" s="18" t="s">
        <v>74</v>
      </c>
      <c r="D123" s="21" t="s">
        <v>292</v>
      </c>
      <c r="E123" s="21" t="s">
        <v>150</v>
      </c>
      <c r="F123" s="21" t="s">
        <v>151</v>
      </c>
      <c r="G123" s="22">
        <v>370.072</v>
      </c>
      <c r="H123" s="22">
        <v>436.57400000000001</v>
      </c>
      <c r="I123" s="22">
        <v>806.64599999999996</v>
      </c>
      <c r="J123" s="22"/>
      <c r="K123" s="22"/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52.597999999999999</v>
      </c>
      <c r="R123" s="22"/>
      <c r="S123" s="22"/>
      <c r="T123" s="22"/>
      <c r="U123" s="22"/>
      <c r="V123" s="22"/>
      <c r="W123" s="22"/>
      <c r="X123" s="22"/>
      <c r="Y123" s="22"/>
      <c r="Z123" s="22"/>
      <c r="AA123" s="22">
        <v>740.77599999999995</v>
      </c>
      <c r="AB123" s="17">
        <f>IF(I123-J123-K123-L123-Q123-R123-S123-T123-X123-Y123-Z123-AA123&gt;0,I123-J123-K123-L123-Q123-R123-S123-T123-X123-Y123-Z123-AA123,0)</f>
        <v>13.272000000000048</v>
      </c>
    </row>
    <row r="124" spans="1:28" x14ac:dyDescent="0.35">
      <c r="A124" s="10">
        <v>2023</v>
      </c>
      <c r="B124" s="11" t="s">
        <v>293</v>
      </c>
      <c r="C124" s="12"/>
      <c r="D124" s="13" t="s">
        <v>294</v>
      </c>
      <c r="E124" s="14" t="s">
        <v>150</v>
      </c>
      <c r="F124" s="13" t="s">
        <v>151</v>
      </c>
      <c r="G124" s="16">
        <v>209.04400000000001</v>
      </c>
      <c r="H124" s="16"/>
      <c r="I124" s="16">
        <v>209.04400000000001</v>
      </c>
      <c r="J124" s="16"/>
      <c r="K124" s="16"/>
      <c r="L124" s="16">
        <v>73.3</v>
      </c>
      <c r="M124" s="16"/>
      <c r="N124" s="16"/>
      <c r="O124" s="16">
        <v>73.3</v>
      </c>
      <c r="P124" s="16"/>
      <c r="Q124" s="16">
        <v>6.1559999999999997</v>
      </c>
      <c r="R124" s="16"/>
      <c r="S124" s="16"/>
      <c r="T124" s="16"/>
      <c r="U124" s="16"/>
      <c r="V124" s="16"/>
      <c r="W124" s="16"/>
      <c r="X124" s="16"/>
      <c r="Y124" s="16"/>
      <c r="Z124" s="16"/>
      <c r="AA124" s="16">
        <v>209.46899999999999</v>
      </c>
      <c r="AB124" s="17">
        <f>IF(I124-J124-K124-L124-Q124-R124-S124-T124-X124-Y124-Z124-AA124&gt;0,I124-J124-K124-L124-Q124-R124-S124-T124-X124-Y124-Z124-AA124,0)</f>
        <v>0</v>
      </c>
    </row>
    <row r="125" spans="1:28" x14ac:dyDescent="0.35">
      <c r="A125" s="18">
        <v>2023</v>
      </c>
      <c r="B125" s="21" t="s">
        <v>295</v>
      </c>
      <c r="C125" s="18" t="s">
        <v>74</v>
      </c>
      <c r="D125" s="21" t="s">
        <v>296</v>
      </c>
      <c r="E125" s="21" t="s">
        <v>141</v>
      </c>
      <c r="F125" s="21" t="s">
        <v>142</v>
      </c>
      <c r="G125" s="22">
        <v>2.0459999999999998</v>
      </c>
      <c r="H125" s="22">
        <v>0</v>
      </c>
      <c r="I125" s="22">
        <v>2.0459999999999998</v>
      </c>
      <c r="J125" s="22"/>
      <c r="K125" s="22"/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15.182</v>
      </c>
      <c r="R125" s="22"/>
      <c r="S125" s="22"/>
      <c r="T125" s="22"/>
      <c r="U125" s="22"/>
      <c r="V125" s="22"/>
      <c r="W125" s="22"/>
      <c r="X125" s="22"/>
      <c r="Y125" s="22"/>
      <c r="Z125" s="22"/>
      <c r="AA125" s="22">
        <v>1.9E-2</v>
      </c>
      <c r="AB125" s="17">
        <f>IF(I125-J125-K125-L125-Q125-R125-S125-T125-X125-Y125-Z125-AA125&gt;0,I125-J125-K125-L125-Q125-R125-S125-T125-X125-Y125-Z125-AA125,0)</f>
        <v>0</v>
      </c>
    </row>
    <row r="126" spans="1:28" x14ac:dyDescent="0.35">
      <c r="A126" s="10">
        <v>2023</v>
      </c>
      <c r="B126" s="11" t="s">
        <v>297</v>
      </c>
      <c r="C126" s="12"/>
      <c r="D126" s="13" t="s">
        <v>45</v>
      </c>
      <c r="E126" s="14" t="s">
        <v>46</v>
      </c>
      <c r="F126" s="13" t="s">
        <v>47</v>
      </c>
      <c r="G126" s="16"/>
      <c r="H126" s="16"/>
      <c r="I126" s="16">
        <v>0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7">
        <f>IF(I126-J126-K126-L126-Q126-R126-S126-T126-X126-Y126-Z126-AA126&gt;0,I126-J126-K126-L126-Q126-R126-S126-T126-X126-Y126-Z126-AA126,0)</f>
        <v>0</v>
      </c>
    </row>
    <row r="127" spans="1:28" x14ac:dyDescent="0.35">
      <c r="A127" s="10">
        <v>2023</v>
      </c>
      <c r="B127" s="11" t="s">
        <v>298</v>
      </c>
      <c r="C127" s="12"/>
      <c r="D127" s="13" t="s">
        <v>299</v>
      </c>
      <c r="E127" s="14" t="s">
        <v>150</v>
      </c>
      <c r="F127" s="13" t="s">
        <v>151</v>
      </c>
      <c r="G127" s="16">
        <v>62.564999999999998</v>
      </c>
      <c r="H127" s="16"/>
      <c r="I127" s="16">
        <v>62.564999999999998</v>
      </c>
      <c r="J127" s="16">
        <v>7.65</v>
      </c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>
        <v>60.115000000000002</v>
      </c>
      <c r="AB127" s="17">
        <f>IF(I127-J127-K127-L127-Q127-R127-S127-T127-X127-Y127-Z127-AA127&gt;0,I127-J127-K127-L127-Q127-R127-S127-T127-X127-Y127-Z127-AA127,0)</f>
        <v>0</v>
      </c>
    </row>
    <row r="128" spans="1:28" x14ac:dyDescent="0.35">
      <c r="A128" s="10">
        <v>2023</v>
      </c>
      <c r="B128" s="11" t="s">
        <v>300</v>
      </c>
      <c r="C128" s="12"/>
      <c r="D128" s="13" t="s">
        <v>301</v>
      </c>
      <c r="E128" s="14" t="s">
        <v>150</v>
      </c>
      <c r="F128" s="13" t="s">
        <v>151</v>
      </c>
      <c r="G128" s="16">
        <v>0</v>
      </c>
      <c r="H128" s="16">
        <v>0</v>
      </c>
      <c r="I128" s="16">
        <v>0</v>
      </c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7">
        <f>IF(I128-J128-K128-L128-Q128-R128-S128-T128-X128-Y128-Z128-AA128&gt;0,I128-J128-K128-L128-Q128-R128-S128-T128-X128-Y128-Z128-AA128,0)</f>
        <v>0</v>
      </c>
    </row>
    <row r="129" spans="1:28" x14ac:dyDescent="0.35">
      <c r="A129" s="10">
        <v>2023</v>
      </c>
      <c r="B129" s="11" t="s">
        <v>302</v>
      </c>
      <c r="C129" s="12"/>
      <c r="D129" s="13" t="s">
        <v>303</v>
      </c>
      <c r="E129" s="14" t="s">
        <v>150</v>
      </c>
      <c r="F129" s="13" t="s">
        <v>151</v>
      </c>
      <c r="G129" s="16">
        <v>0</v>
      </c>
      <c r="H129" s="16">
        <v>0</v>
      </c>
      <c r="I129" s="16">
        <v>0</v>
      </c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7">
        <f>IF(I129-J129-K129-L129-Q129-R129-S129-T129-X129-Y129-Z129-AA129&gt;0,I129-J129-K129-L129-Q129-R129-S129-T129-X129-Y129-Z129-AA129,0)</f>
        <v>0</v>
      </c>
    </row>
    <row r="130" spans="1:28" x14ac:dyDescent="0.35">
      <c r="A130" s="18">
        <v>2023</v>
      </c>
      <c r="B130" s="21" t="s">
        <v>304</v>
      </c>
      <c r="C130" s="18" t="s">
        <v>74</v>
      </c>
      <c r="D130" s="21" t="s">
        <v>305</v>
      </c>
      <c r="E130" s="21" t="s">
        <v>150</v>
      </c>
      <c r="F130" s="21" t="s">
        <v>151</v>
      </c>
      <c r="G130" s="22">
        <v>70.528000000000006</v>
      </c>
      <c r="H130" s="22">
        <v>0</v>
      </c>
      <c r="I130" s="22">
        <v>70.528000000000006</v>
      </c>
      <c r="J130" s="22"/>
      <c r="K130" s="22"/>
      <c r="L130" s="22">
        <v>37.729999999999997</v>
      </c>
      <c r="M130" s="22">
        <v>0</v>
      </c>
      <c r="N130" s="22">
        <v>37.729999999999997</v>
      </c>
      <c r="O130" s="22">
        <v>0</v>
      </c>
      <c r="P130" s="22">
        <v>0</v>
      </c>
      <c r="Q130" s="22">
        <v>5.867</v>
      </c>
      <c r="R130" s="22"/>
      <c r="S130" s="22"/>
      <c r="T130" s="22"/>
      <c r="U130" s="22"/>
      <c r="V130" s="22"/>
      <c r="W130" s="22"/>
      <c r="X130" s="22"/>
      <c r="Y130" s="22"/>
      <c r="Z130" s="22"/>
      <c r="AA130" s="22">
        <v>26.292999999999999</v>
      </c>
      <c r="AB130" s="17">
        <f>IF(I130-J130-K130-L130-Q130-R130-S130-T130-X130-Y130-Z130-AA130&gt;0,I130-J130-K130-L130-Q130-R130-S130-T130-X130-Y130-Z130-AA130,0)</f>
        <v>0.63800000000000878</v>
      </c>
    </row>
    <row r="131" spans="1:28" x14ac:dyDescent="0.35">
      <c r="A131" s="10">
        <v>2023</v>
      </c>
      <c r="B131" s="11" t="s">
        <v>306</v>
      </c>
      <c r="C131" s="12"/>
      <c r="D131" s="13" t="s">
        <v>307</v>
      </c>
      <c r="E131" s="14" t="s">
        <v>150</v>
      </c>
      <c r="F131" s="13" t="s">
        <v>151</v>
      </c>
      <c r="G131" s="16">
        <v>0</v>
      </c>
      <c r="H131" s="16">
        <v>0</v>
      </c>
      <c r="I131" s="16">
        <v>0</v>
      </c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7">
        <f>IF(I131-J131-K131-L131-Q131-R131-S131-T131-X131-Y131-Z131-AA131&gt;0,I131-J131-K131-L131-Q131-R131-S131-T131-X131-Y131-Z131-AA131,0)</f>
        <v>0</v>
      </c>
    </row>
    <row r="132" spans="1:28" x14ac:dyDescent="0.35">
      <c r="A132" s="18">
        <v>2023</v>
      </c>
      <c r="B132" s="21" t="s">
        <v>308</v>
      </c>
      <c r="C132" s="18" t="s">
        <v>74</v>
      </c>
      <c r="D132" s="21" t="s">
        <v>309</v>
      </c>
      <c r="E132" s="21" t="s">
        <v>150</v>
      </c>
      <c r="F132" s="21" t="s">
        <v>151</v>
      </c>
      <c r="G132" s="22">
        <v>50.54</v>
      </c>
      <c r="H132" s="22">
        <v>0</v>
      </c>
      <c r="I132" s="22">
        <v>50.54</v>
      </c>
      <c r="J132" s="22"/>
      <c r="K132" s="22"/>
      <c r="L132" s="22"/>
      <c r="M132" s="22"/>
      <c r="N132" s="22"/>
      <c r="O132" s="22"/>
      <c r="P132" s="22"/>
      <c r="Q132" s="22">
        <v>39.015000000000001</v>
      </c>
      <c r="R132" s="22"/>
      <c r="S132" s="22"/>
      <c r="T132" s="22"/>
      <c r="U132" s="22"/>
      <c r="V132" s="22"/>
      <c r="W132" s="22"/>
      <c r="X132" s="22"/>
      <c r="Y132" s="22"/>
      <c r="Z132" s="22"/>
      <c r="AA132" s="22">
        <v>0.01</v>
      </c>
      <c r="AB132" s="17">
        <f>IF(I132-J132-K132-L132-Q132-R132-S132-T132-X132-Y132-Z132-AA132&gt;0,I132-J132-K132-L132-Q132-R132-S132-T132-X132-Y132-Z132-AA132,0)</f>
        <v>11.514999999999999</v>
      </c>
    </row>
    <row r="133" spans="1:28" x14ac:dyDescent="0.35">
      <c r="A133" s="10">
        <v>2023</v>
      </c>
      <c r="B133" s="11" t="s">
        <v>310</v>
      </c>
      <c r="C133" s="12"/>
      <c r="D133" s="13" t="s">
        <v>311</v>
      </c>
      <c r="E133" s="14" t="s">
        <v>150</v>
      </c>
      <c r="F133" s="13" t="s">
        <v>151</v>
      </c>
      <c r="G133" s="16">
        <v>0</v>
      </c>
      <c r="H133" s="16">
        <v>0</v>
      </c>
      <c r="I133" s="16">
        <v>0</v>
      </c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7">
        <f>IF(I133-J133-K133-L133-Q133-R133-S133-T133-X133-Y133-Z133-AA133&gt;0,I133-J133-K133-L133-Q133-R133-S133-T133-X133-Y133-Z133-AA133,0)</f>
        <v>0</v>
      </c>
    </row>
    <row r="134" spans="1:28" x14ac:dyDescent="0.35">
      <c r="A134" s="18">
        <v>2023</v>
      </c>
      <c r="B134" s="21" t="s">
        <v>312</v>
      </c>
      <c r="C134" s="18" t="s">
        <v>74</v>
      </c>
      <c r="D134" s="21" t="s">
        <v>313</v>
      </c>
      <c r="E134" s="21" t="s">
        <v>180</v>
      </c>
      <c r="F134" s="21" t="s">
        <v>181</v>
      </c>
      <c r="G134" s="22">
        <v>1.2E-2</v>
      </c>
      <c r="H134" s="22">
        <v>0</v>
      </c>
      <c r="I134" s="22">
        <v>1.2E-2</v>
      </c>
      <c r="J134" s="22"/>
      <c r="K134" s="22"/>
      <c r="L134" s="22"/>
      <c r="M134" s="22"/>
      <c r="N134" s="22"/>
      <c r="O134" s="22"/>
      <c r="P134" s="22"/>
      <c r="Q134" s="22">
        <v>1.0999999999999999E-2</v>
      </c>
      <c r="R134" s="22"/>
      <c r="S134" s="22"/>
      <c r="T134" s="22"/>
      <c r="U134" s="22"/>
      <c r="V134" s="22"/>
      <c r="W134" s="22"/>
      <c r="X134" s="22"/>
      <c r="Y134" s="22"/>
      <c r="Z134" s="22"/>
      <c r="AA134" s="22">
        <v>1E-3</v>
      </c>
      <c r="AB134" s="17">
        <f>IF(I134-J134-K134-L134-Q134-R134-S134-T134-X134-Y134-Z134-AA134&gt;0,I134-J134-K134-L134-Q134-R134-S134-T134-X134-Y134-Z134-AA134,0)</f>
        <v>8.6736173798840355E-19</v>
      </c>
    </row>
    <row r="135" spans="1:28" x14ac:dyDescent="0.35">
      <c r="A135" s="18">
        <v>2023</v>
      </c>
      <c r="B135" s="21" t="s">
        <v>314</v>
      </c>
      <c r="C135" s="18" t="s">
        <v>74</v>
      </c>
      <c r="D135" s="21" t="s">
        <v>315</v>
      </c>
      <c r="E135" s="21" t="s">
        <v>150</v>
      </c>
      <c r="F135" s="21" t="s">
        <v>151</v>
      </c>
      <c r="G135" s="22">
        <v>13.699</v>
      </c>
      <c r="H135" s="22">
        <v>0</v>
      </c>
      <c r="I135" s="22">
        <v>13.699</v>
      </c>
      <c r="J135" s="22"/>
      <c r="K135" s="22"/>
      <c r="L135" s="22"/>
      <c r="M135" s="22"/>
      <c r="N135" s="22"/>
      <c r="O135" s="22"/>
      <c r="P135" s="22"/>
      <c r="Q135" s="22">
        <v>2.2250000000000001</v>
      </c>
      <c r="R135" s="22"/>
      <c r="S135" s="22">
        <v>4.0000000000000001E-3</v>
      </c>
      <c r="T135" s="22"/>
      <c r="U135" s="22"/>
      <c r="V135" s="22"/>
      <c r="W135" s="22"/>
      <c r="X135" s="22"/>
      <c r="Y135" s="22"/>
      <c r="Z135" s="22"/>
      <c r="AA135" s="22">
        <v>11.414999999999999</v>
      </c>
      <c r="AB135" s="17">
        <f>IF(I135-J135-K135-L135-Q135-R135-S135-T135-X135-Y135-Z135-AA135&gt;0,I135-J135-K135-L135-Q135-R135-S135-T135-X135-Y135-Z135-AA135,0)</f>
        <v>5.5000000000001492E-2</v>
      </c>
    </row>
    <row r="136" spans="1:28" x14ac:dyDescent="0.35">
      <c r="A136" s="10">
        <v>2023</v>
      </c>
      <c r="B136" s="11" t="s">
        <v>316</v>
      </c>
      <c r="C136" s="12"/>
      <c r="D136" s="13" t="s">
        <v>317</v>
      </c>
      <c r="E136" s="14" t="s">
        <v>150</v>
      </c>
      <c r="F136" s="13" t="s">
        <v>151</v>
      </c>
      <c r="G136" s="16">
        <v>0</v>
      </c>
      <c r="H136" s="16">
        <v>0</v>
      </c>
      <c r="I136" s="16">
        <v>0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7">
        <f>IF(I136-J136-K136-L136-Q136-R136-S136-T136-X136-Y136-Z136-AA136&gt;0,I136-J136-K136-L136-Q136-R136-S136-T136-X136-Y136-Z136-AA136,0)</f>
        <v>0</v>
      </c>
    </row>
    <row r="137" spans="1:28" x14ac:dyDescent="0.35">
      <c r="A137" s="10">
        <v>2023</v>
      </c>
      <c r="B137" s="11" t="s">
        <v>318</v>
      </c>
      <c r="C137" s="12"/>
      <c r="D137" s="13" t="s">
        <v>45</v>
      </c>
      <c r="E137" s="14" t="s">
        <v>46</v>
      </c>
      <c r="F137" s="13" t="s">
        <v>47</v>
      </c>
      <c r="G137" s="16">
        <v>0</v>
      </c>
      <c r="H137" s="16">
        <v>0</v>
      </c>
      <c r="I137" s="16">
        <v>0</v>
      </c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7">
        <f>IF(I137-J137-K137-L137-Q137-R137-S137-T137-X137-Y137-Z137-AA137&gt;0,I137-J137-K137-L137-Q137-R137-S137-T137-X137-Y137-Z137-AA137,0)</f>
        <v>0</v>
      </c>
    </row>
    <row r="138" spans="1:28" x14ac:dyDescent="0.35">
      <c r="A138" s="18">
        <v>2023</v>
      </c>
      <c r="B138" s="21" t="s">
        <v>319</v>
      </c>
      <c r="C138" s="18" t="s">
        <v>74</v>
      </c>
      <c r="D138" s="21" t="s">
        <v>320</v>
      </c>
      <c r="E138" s="21" t="s">
        <v>150</v>
      </c>
      <c r="F138" s="21" t="s">
        <v>151</v>
      </c>
      <c r="G138" s="22">
        <v>844.26499999999999</v>
      </c>
      <c r="H138" s="22">
        <v>0</v>
      </c>
      <c r="I138" s="22">
        <v>844.26499999999999</v>
      </c>
      <c r="J138" s="22"/>
      <c r="K138" s="22"/>
      <c r="L138" s="22"/>
      <c r="M138" s="22"/>
      <c r="N138" s="22"/>
      <c r="O138" s="22"/>
      <c r="P138" s="22"/>
      <c r="Q138" s="22">
        <v>613.673</v>
      </c>
      <c r="R138" s="22"/>
      <c r="S138" s="22"/>
      <c r="T138" s="22"/>
      <c r="U138" s="22"/>
      <c r="V138" s="22"/>
      <c r="W138" s="22"/>
      <c r="X138" s="22"/>
      <c r="Y138" s="22"/>
      <c r="Z138" s="22"/>
      <c r="AA138" s="22">
        <v>294.90800000000002</v>
      </c>
      <c r="AB138" s="17">
        <f>IF(I138-J138-K138-L138-Q138-R138-S138-T138-X138-Y138-Z138-AA138&gt;0,I138-J138-K138-L138-Q138-R138-S138-T138-X138-Y138-Z138-AA138,0)</f>
        <v>0</v>
      </c>
    </row>
    <row r="139" spans="1:28" x14ac:dyDescent="0.35">
      <c r="A139" s="10">
        <v>2023</v>
      </c>
      <c r="B139" s="11" t="s">
        <v>321</v>
      </c>
      <c r="C139" s="12"/>
      <c r="D139" s="13" t="s">
        <v>322</v>
      </c>
      <c r="E139" s="14" t="s">
        <v>150</v>
      </c>
      <c r="F139" s="13" t="s">
        <v>151</v>
      </c>
      <c r="G139" s="16">
        <v>810.94200000000001</v>
      </c>
      <c r="H139" s="16">
        <v>31.388999999999999</v>
      </c>
      <c r="I139" s="16">
        <v>842.33100000000002</v>
      </c>
      <c r="J139" s="16">
        <v>397.74</v>
      </c>
      <c r="K139" s="16"/>
      <c r="L139" s="16">
        <v>0.5</v>
      </c>
      <c r="M139" s="16"/>
      <c r="N139" s="16"/>
      <c r="O139" s="16">
        <v>0.5</v>
      </c>
      <c r="P139" s="16"/>
      <c r="Q139" s="16">
        <v>172.97200000000001</v>
      </c>
      <c r="R139" s="16"/>
      <c r="S139" s="16"/>
      <c r="T139" s="16"/>
      <c r="U139" s="16"/>
      <c r="V139" s="16"/>
      <c r="W139" s="16"/>
      <c r="X139" s="16"/>
      <c r="Y139" s="16"/>
      <c r="Z139" s="16"/>
      <c r="AA139" s="16">
        <v>399.81900000000002</v>
      </c>
      <c r="AB139" s="17">
        <f>IF(I139-J139-K139-L139-Q139-R139-S139-T139-X139-Y139-Z139-AA139&gt;0,I139-J139-K139-L139-Q139-R139-S139-T139-X139-Y139-Z139-AA139,0)</f>
        <v>0</v>
      </c>
    </row>
    <row r="140" spans="1:28" x14ac:dyDescent="0.35">
      <c r="A140" s="18">
        <v>2023</v>
      </c>
      <c r="B140" s="21" t="s">
        <v>323</v>
      </c>
      <c r="C140" s="18" t="s">
        <v>74</v>
      </c>
      <c r="D140" s="21" t="s">
        <v>324</v>
      </c>
      <c r="E140" s="21" t="s">
        <v>150</v>
      </c>
      <c r="F140" s="21" t="s">
        <v>151</v>
      </c>
      <c r="G140" s="22">
        <v>0</v>
      </c>
      <c r="H140" s="22">
        <v>0</v>
      </c>
      <c r="I140" s="22">
        <v>0</v>
      </c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17">
        <f>IF(I140-J140-K140-L140-Q140-R140-S140-T140-X140-Y140-Z140-AA140&gt;0,I140-J140-K140-L140-Q140-R140-S140-T140-X140-Y140-Z140-AA140,0)</f>
        <v>0</v>
      </c>
    </row>
    <row r="141" spans="1:28" x14ac:dyDescent="0.35">
      <c r="A141" s="10">
        <v>2023</v>
      </c>
      <c r="B141" s="11" t="s">
        <v>325</v>
      </c>
      <c r="C141" s="12"/>
      <c r="D141" s="13" t="s">
        <v>326</v>
      </c>
      <c r="E141" s="14" t="s">
        <v>150</v>
      </c>
      <c r="F141" s="13" t="s">
        <v>151</v>
      </c>
      <c r="G141" s="16">
        <v>48.155000000000001</v>
      </c>
      <c r="H141" s="16"/>
      <c r="I141" s="16">
        <v>48.155000000000001</v>
      </c>
      <c r="J141" s="16"/>
      <c r="K141" s="16"/>
      <c r="L141" s="16">
        <v>23.84</v>
      </c>
      <c r="M141" s="16"/>
      <c r="N141" s="16"/>
      <c r="O141" s="16">
        <v>23.84</v>
      </c>
      <c r="P141" s="16"/>
      <c r="Q141" s="16">
        <v>1.9990000000000001</v>
      </c>
      <c r="R141" s="16"/>
      <c r="S141" s="16"/>
      <c r="T141" s="16"/>
      <c r="U141" s="16"/>
      <c r="V141" s="16"/>
      <c r="W141" s="16"/>
      <c r="X141" s="16"/>
      <c r="Y141" s="16"/>
      <c r="Z141" s="16"/>
      <c r="AA141" s="16">
        <v>1E-3</v>
      </c>
      <c r="AB141" s="17">
        <f>IF(I141-J141-K141-L141-Q141-R141-S141-T141-X141-Y141-Z141-AA141&gt;0,I141-J141-K141-L141-Q141-R141-S141-T141-X141-Y141-Z141-AA141,0)</f>
        <v>22.315000000000001</v>
      </c>
    </row>
    <row r="142" spans="1:28" x14ac:dyDescent="0.35">
      <c r="A142" s="18">
        <v>2023</v>
      </c>
      <c r="B142" s="21" t="s">
        <v>327</v>
      </c>
      <c r="C142" s="18" t="s">
        <v>74</v>
      </c>
      <c r="D142" s="21" t="s">
        <v>328</v>
      </c>
      <c r="E142" s="21" t="s">
        <v>150</v>
      </c>
      <c r="F142" s="21" t="s">
        <v>151</v>
      </c>
      <c r="G142" s="22">
        <v>64.66</v>
      </c>
      <c r="H142" s="22">
        <v>0</v>
      </c>
      <c r="I142" s="22">
        <v>64.66</v>
      </c>
      <c r="J142" s="22"/>
      <c r="K142" s="22"/>
      <c r="L142" s="22"/>
      <c r="M142" s="22"/>
      <c r="N142" s="22"/>
      <c r="O142" s="22"/>
      <c r="P142" s="22"/>
      <c r="Q142" s="22">
        <v>47.823999999999998</v>
      </c>
      <c r="R142" s="22"/>
      <c r="S142" s="22"/>
      <c r="T142" s="22"/>
      <c r="U142" s="22"/>
      <c r="V142" s="22"/>
      <c r="W142" s="22"/>
      <c r="X142" s="22"/>
      <c r="Y142" s="22"/>
      <c r="Z142" s="22"/>
      <c r="AA142" s="22">
        <v>8.9999999999999993E-3</v>
      </c>
      <c r="AB142" s="17">
        <f>IF(I142-J142-K142-L142-Q142-R142-S142-T142-X142-Y142-Z142-AA142&gt;0,I142-J142-K142-L142-Q142-R142-S142-T142-X142-Y142-Z142-AA142,0)</f>
        <v>16.826999999999998</v>
      </c>
    </row>
    <row r="143" spans="1:28" x14ac:dyDescent="0.35">
      <c r="A143" s="10">
        <v>2023</v>
      </c>
      <c r="B143" s="11" t="s">
        <v>329</v>
      </c>
      <c r="C143" s="12"/>
      <c r="D143" s="13" t="s">
        <v>330</v>
      </c>
      <c r="E143" s="14" t="s">
        <v>150</v>
      </c>
      <c r="F143" s="13" t="s">
        <v>151</v>
      </c>
      <c r="G143" s="16">
        <v>536.57899999999995</v>
      </c>
      <c r="H143" s="16">
        <v>19</v>
      </c>
      <c r="I143" s="16">
        <v>555.57899999999995</v>
      </c>
      <c r="J143" s="16"/>
      <c r="K143" s="16"/>
      <c r="L143" s="16">
        <v>45.58</v>
      </c>
      <c r="M143" s="16"/>
      <c r="N143" s="16"/>
      <c r="O143" s="16">
        <v>45.58</v>
      </c>
      <c r="P143" s="16"/>
      <c r="Q143" s="16">
        <v>76.459000000000003</v>
      </c>
      <c r="R143" s="16"/>
      <c r="S143" s="16"/>
      <c r="T143" s="16">
        <v>181.792</v>
      </c>
      <c r="U143" s="16">
        <v>181.792</v>
      </c>
      <c r="V143" s="16"/>
      <c r="W143" s="16"/>
      <c r="X143" s="16"/>
      <c r="Y143" s="16"/>
      <c r="Z143" s="16"/>
      <c r="AA143" s="16">
        <v>326.72899999999998</v>
      </c>
      <c r="AB143" s="17">
        <f>IF(I143-J143-K143-L143-Q143-R143-S143-T143-X143-Y143-Z143-AA143&gt;0,I143-J143-K143-L143-Q143-R143-S143-T143-X143-Y143-Z143-AA143,0)</f>
        <v>0</v>
      </c>
    </row>
    <row r="144" spans="1:28" x14ac:dyDescent="0.35">
      <c r="A144" s="18">
        <v>2023</v>
      </c>
      <c r="B144" s="21" t="s">
        <v>331</v>
      </c>
      <c r="C144" s="18" t="s">
        <v>74</v>
      </c>
      <c r="D144" s="21" t="s">
        <v>332</v>
      </c>
      <c r="E144" s="21" t="s">
        <v>193</v>
      </c>
      <c r="F144" s="21" t="s">
        <v>194</v>
      </c>
      <c r="G144" s="22">
        <v>1.9750000000000001</v>
      </c>
      <c r="H144" s="22">
        <v>0</v>
      </c>
      <c r="I144" s="22">
        <v>1.9750000000000001</v>
      </c>
      <c r="J144" s="22"/>
      <c r="K144" s="22"/>
      <c r="L144" s="22"/>
      <c r="M144" s="22"/>
      <c r="N144" s="22"/>
      <c r="O144" s="22"/>
      <c r="P144" s="22"/>
      <c r="Q144" s="22"/>
      <c r="R144" s="22">
        <v>1.452</v>
      </c>
      <c r="S144" s="22"/>
      <c r="T144" s="22"/>
      <c r="U144" s="22"/>
      <c r="V144" s="22"/>
      <c r="W144" s="22"/>
      <c r="X144" s="22"/>
      <c r="Y144" s="22"/>
      <c r="Z144" s="22"/>
      <c r="AA144" s="22">
        <v>1.4430000000000001</v>
      </c>
      <c r="AB144" s="17">
        <f>IF(I144-J144-K144-L144-Q144-R144-S144-T144-X144-Y144-Z144-AA144&gt;0,I144-J144-K144-L144-Q144-R144-S144-T144-X144-Y144-Z144-AA144,0)</f>
        <v>0</v>
      </c>
    </row>
    <row r="145" spans="1:28" x14ac:dyDescent="0.35">
      <c r="A145" s="18">
        <v>2023</v>
      </c>
      <c r="B145" s="21" t="s">
        <v>333</v>
      </c>
      <c r="C145" s="18" t="s">
        <v>74</v>
      </c>
      <c r="D145" s="21" t="s">
        <v>334</v>
      </c>
      <c r="E145" s="21" t="s">
        <v>193</v>
      </c>
      <c r="F145" s="21" t="s">
        <v>194</v>
      </c>
      <c r="G145" s="22">
        <v>73.123000000000005</v>
      </c>
      <c r="H145" s="22">
        <v>0</v>
      </c>
      <c r="I145" s="22">
        <v>73.123000000000005</v>
      </c>
      <c r="J145" s="22"/>
      <c r="K145" s="22"/>
      <c r="L145" s="22">
        <v>9.77</v>
      </c>
      <c r="M145" s="22">
        <v>0</v>
      </c>
      <c r="N145" s="22">
        <v>9.77</v>
      </c>
      <c r="O145" s="22">
        <v>0</v>
      </c>
      <c r="P145" s="22">
        <v>0</v>
      </c>
      <c r="Q145" s="22"/>
      <c r="R145" s="22">
        <v>0.36199999999999999</v>
      </c>
      <c r="S145" s="22"/>
      <c r="T145" s="22"/>
      <c r="U145" s="22"/>
      <c r="V145" s="22"/>
      <c r="W145" s="22"/>
      <c r="X145" s="22"/>
      <c r="Y145" s="22"/>
      <c r="Z145" s="22"/>
      <c r="AA145" s="22">
        <v>57.332999999999998</v>
      </c>
      <c r="AB145" s="17">
        <f>IF(I145-J145-K145-L145-Q145-R145-S145-T145-X145-Y145-Z145-AA145&gt;0,I145-J145-K145-L145-Q145-R145-S145-T145-X145-Y145-Z145-AA145,0)</f>
        <v>5.6580000000000084</v>
      </c>
    </row>
    <row r="146" spans="1:28" x14ac:dyDescent="0.35">
      <c r="A146" s="18">
        <v>2023</v>
      </c>
      <c r="B146" s="21" t="s">
        <v>335</v>
      </c>
      <c r="C146" s="18" t="s">
        <v>74</v>
      </c>
      <c r="D146" s="21" t="s">
        <v>336</v>
      </c>
      <c r="E146" s="21" t="s">
        <v>193</v>
      </c>
      <c r="F146" s="21" t="s">
        <v>194</v>
      </c>
      <c r="G146" s="22">
        <v>46.275700000000001</v>
      </c>
      <c r="H146" s="22">
        <v>0</v>
      </c>
      <c r="I146" s="22">
        <v>46.275700000000001</v>
      </c>
      <c r="J146" s="22"/>
      <c r="K146" s="22"/>
      <c r="L146" s="22"/>
      <c r="M146" s="22"/>
      <c r="N146" s="22"/>
      <c r="O146" s="22"/>
      <c r="P146" s="22"/>
      <c r="Q146" s="22"/>
      <c r="R146" s="22">
        <v>0.51500000000000001</v>
      </c>
      <c r="S146" s="22"/>
      <c r="T146" s="22">
        <v>8.4</v>
      </c>
      <c r="U146" s="22">
        <v>8.4</v>
      </c>
      <c r="V146" s="22"/>
      <c r="W146" s="22"/>
      <c r="X146" s="22"/>
      <c r="Y146" s="22"/>
      <c r="Z146" s="22"/>
      <c r="AA146" s="22">
        <v>8.8817000000000004</v>
      </c>
      <c r="AB146" s="17">
        <f>IF(I146-J146-K146-L146-Q146-R146-S146-T146-X146-Y146-Z146-AA146&gt;0,I146-J146-K146-L146-Q146-R146-S146-T146-X146-Y146-Z146-AA146,0)</f>
        <v>28.478999999999999</v>
      </c>
    </row>
    <row r="147" spans="1:28" x14ac:dyDescent="0.35">
      <c r="A147" s="18">
        <v>2023</v>
      </c>
      <c r="B147" s="21" t="s">
        <v>337</v>
      </c>
      <c r="C147" s="18" t="s">
        <v>74</v>
      </c>
      <c r="D147" s="21" t="s">
        <v>338</v>
      </c>
      <c r="E147" s="21" t="s">
        <v>180</v>
      </c>
      <c r="F147" s="21" t="s">
        <v>181</v>
      </c>
      <c r="G147" s="22">
        <v>1.036</v>
      </c>
      <c r="H147" s="22">
        <v>0</v>
      </c>
      <c r="I147" s="22">
        <v>1.036</v>
      </c>
      <c r="J147" s="22"/>
      <c r="K147" s="22"/>
      <c r="L147" s="22"/>
      <c r="M147" s="22"/>
      <c r="N147" s="22"/>
      <c r="O147" s="22"/>
      <c r="P147" s="22"/>
      <c r="Q147" s="22"/>
      <c r="R147" s="22">
        <v>0.11799999999999999</v>
      </c>
      <c r="S147" s="22"/>
      <c r="T147" s="22">
        <v>0.90200000000000002</v>
      </c>
      <c r="U147" s="22">
        <v>0.90200000000000002</v>
      </c>
      <c r="V147" s="22"/>
      <c r="W147" s="22"/>
      <c r="X147" s="22"/>
      <c r="Y147" s="22"/>
      <c r="Z147" s="22"/>
      <c r="AA147" s="22">
        <v>3.1E-2</v>
      </c>
      <c r="AB147" s="17">
        <f>IF(I147-J147-K147-L147-Q147-R147-S147-T147-X147-Y147-Z147-AA147&gt;0,I147-J147-K147-L147-Q147-R147-S147-T147-X147-Y147-Z147-AA147,0)</f>
        <v>0</v>
      </c>
    </row>
    <row r="148" spans="1:28" x14ac:dyDescent="0.35">
      <c r="A148" s="18">
        <v>2023</v>
      </c>
      <c r="B148" s="21" t="s">
        <v>339</v>
      </c>
      <c r="C148" s="18" t="s">
        <v>74</v>
      </c>
      <c r="D148" s="21" t="s">
        <v>340</v>
      </c>
      <c r="E148" s="21" t="s">
        <v>180</v>
      </c>
      <c r="F148" s="21" t="s">
        <v>181</v>
      </c>
      <c r="G148" s="22">
        <v>8.1189999999999998</v>
      </c>
      <c r="H148" s="22">
        <v>0</v>
      </c>
      <c r="I148" s="22">
        <v>8.1189999999999998</v>
      </c>
      <c r="J148" s="22"/>
      <c r="K148" s="22"/>
      <c r="L148" s="22"/>
      <c r="M148" s="22"/>
      <c r="N148" s="22"/>
      <c r="O148" s="22"/>
      <c r="P148" s="22"/>
      <c r="Q148" s="22"/>
      <c r="R148" s="22">
        <v>0.58399999999999996</v>
      </c>
      <c r="S148" s="22"/>
      <c r="T148" s="22">
        <v>6.3769999999999998</v>
      </c>
      <c r="U148" s="22">
        <v>6.3769999999999998</v>
      </c>
      <c r="V148" s="22"/>
      <c r="W148" s="22"/>
      <c r="X148" s="22"/>
      <c r="Y148" s="22"/>
      <c r="Z148" s="22"/>
      <c r="AA148" s="22">
        <v>0.114</v>
      </c>
      <c r="AB148" s="17">
        <f>IF(I148-J148-K148-L148-Q148-R148-S148-T148-X148-Y148-Z148-AA148&gt;0,I148-J148-K148-L148-Q148-R148-S148-T148-X148-Y148-Z148-AA148,0)</f>
        <v>1.0440000000000003</v>
      </c>
    </row>
    <row r="149" spans="1:28" x14ac:dyDescent="0.35">
      <c r="A149" s="18">
        <v>2023</v>
      </c>
      <c r="B149" s="19" t="s">
        <v>341</v>
      </c>
      <c r="C149" s="20" t="s">
        <v>74</v>
      </c>
      <c r="D149" s="13" t="s">
        <v>342</v>
      </c>
      <c r="E149" s="13" t="s">
        <v>46</v>
      </c>
      <c r="F149" s="13" t="s">
        <v>47</v>
      </c>
      <c r="G149" s="16">
        <v>0.157</v>
      </c>
      <c r="H149" s="16"/>
      <c r="I149" s="16">
        <v>0.157</v>
      </c>
      <c r="J149" s="22"/>
      <c r="K149" s="22"/>
      <c r="L149" s="22"/>
      <c r="M149" s="22"/>
      <c r="N149" s="22"/>
      <c r="O149" s="22"/>
      <c r="P149" s="22"/>
      <c r="Q149" s="22">
        <v>0.157</v>
      </c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17">
        <f>IF(I149-J149-K149-L149-Q149-R149-S149-T149-X149-Y149-Z149-AA149&gt;0,I149-J149-K149-L149-Q149-R149-S149-T149-X149-Y149-Z149-AA149,0)</f>
        <v>0</v>
      </c>
    </row>
    <row r="150" spans="1:28" x14ac:dyDescent="0.35">
      <c r="A150" s="10">
        <v>2023</v>
      </c>
      <c r="B150" s="11" t="s">
        <v>343</v>
      </c>
      <c r="C150" s="12"/>
      <c r="D150" s="13" t="s">
        <v>344</v>
      </c>
      <c r="E150" s="14" t="s">
        <v>46</v>
      </c>
      <c r="F150" s="13" t="s">
        <v>47</v>
      </c>
      <c r="G150" s="16">
        <v>5.8650000000000002</v>
      </c>
      <c r="H150" s="16"/>
      <c r="I150" s="16">
        <v>5.8650000000000002</v>
      </c>
      <c r="J150" s="16"/>
      <c r="K150" s="16"/>
      <c r="L150" s="16"/>
      <c r="M150" s="16"/>
      <c r="N150" s="16"/>
      <c r="O150" s="16"/>
      <c r="P150" s="16"/>
      <c r="Q150" s="16">
        <v>4.9749999999999996</v>
      </c>
      <c r="R150" s="16">
        <v>0.13700000000000001</v>
      </c>
      <c r="S150" s="16"/>
      <c r="T150" s="16">
        <v>8.9999999999999993E-3</v>
      </c>
      <c r="U150" s="16">
        <v>8.9999999999999993E-3</v>
      </c>
      <c r="V150" s="16"/>
      <c r="W150" s="16"/>
      <c r="X150" s="16"/>
      <c r="Y150" s="16"/>
      <c r="Z150" s="16"/>
      <c r="AA150" s="16">
        <v>2.8410000000000002</v>
      </c>
      <c r="AB150" s="17">
        <f>IF(I150-J150-K150-L150-Q150-R150-S150-T150-X150-Y150-Z150-AA150&gt;0,I150-J150-K150-L150-Q150-R150-S150-T150-X150-Y150-Z150-AA150,0)</f>
        <v>0</v>
      </c>
    </row>
    <row r="151" spans="1:28" x14ac:dyDescent="0.35">
      <c r="A151" s="10">
        <v>2023</v>
      </c>
      <c r="B151" s="11" t="s">
        <v>345</v>
      </c>
      <c r="C151" s="12"/>
      <c r="D151" s="13" t="s">
        <v>346</v>
      </c>
      <c r="E151" s="14" t="s">
        <v>46</v>
      </c>
      <c r="F151" s="13" t="s">
        <v>47</v>
      </c>
      <c r="G151" s="16">
        <v>0.56299999999999994</v>
      </c>
      <c r="H151" s="16">
        <v>2.61</v>
      </c>
      <c r="I151" s="16">
        <v>3.173</v>
      </c>
      <c r="J151" s="16"/>
      <c r="K151" s="16"/>
      <c r="L151" s="16"/>
      <c r="M151" s="16"/>
      <c r="N151" s="16"/>
      <c r="O151" s="16"/>
      <c r="P151" s="16"/>
      <c r="Q151" s="16">
        <v>0.56200000000000006</v>
      </c>
      <c r="R151" s="16"/>
      <c r="S151" s="16"/>
      <c r="T151" s="16"/>
      <c r="U151" s="16"/>
      <c r="V151" s="16"/>
      <c r="W151" s="16"/>
      <c r="X151" s="16"/>
      <c r="Y151" s="16"/>
      <c r="Z151" s="16"/>
      <c r="AA151" s="16">
        <v>2.496</v>
      </c>
      <c r="AB151" s="17">
        <f>IF(I151-J151-K151-L151-Q151-R151-S151-T151-X151-Y151-Z151-AA151&gt;0,I151-J151-K151-L151-Q151-R151-S151-T151-X151-Y151-Z151-AA151,0)</f>
        <v>0.11499999999999977</v>
      </c>
    </row>
    <row r="152" spans="1:28" x14ac:dyDescent="0.35">
      <c r="A152" s="18">
        <v>2023</v>
      </c>
      <c r="B152" s="19" t="s">
        <v>347</v>
      </c>
      <c r="C152" s="20" t="s">
        <v>74</v>
      </c>
      <c r="D152" s="13" t="s">
        <v>348</v>
      </c>
      <c r="E152" s="13" t="s">
        <v>349</v>
      </c>
      <c r="F152" s="13" t="s">
        <v>350</v>
      </c>
      <c r="G152" s="22"/>
      <c r="H152" s="22"/>
      <c r="I152" s="22">
        <v>0</v>
      </c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17">
        <f>IF(I152-J152-K152-L152-Q152-R152-S152-T152-X152-Y152-Z152-AA152&gt;0,I152-J152-K152-L152-Q152-R152-S152-T152-X152-Y152-Z152-AA152,0)</f>
        <v>0</v>
      </c>
    </row>
    <row r="153" spans="1:28" x14ac:dyDescent="0.35">
      <c r="A153" s="10">
        <v>2023</v>
      </c>
      <c r="B153" s="11" t="s">
        <v>351</v>
      </c>
      <c r="C153" s="12"/>
      <c r="D153" s="13" t="s">
        <v>352</v>
      </c>
      <c r="E153" s="14" t="s">
        <v>353</v>
      </c>
      <c r="F153" s="23" t="s">
        <v>354</v>
      </c>
      <c r="G153" s="22">
        <v>8199.9930000000004</v>
      </c>
      <c r="H153" s="22">
        <v>17.936</v>
      </c>
      <c r="I153" s="22">
        <v>8217.9290000000001</v>
      </c>
      <c r="J153" s="22">
        <v>2558.1999999999998</v>
      </c>
      <c r="K153" s="16"/>
      <c r="L153" s="16"/>
      <c r="M153" s="16"/>
      <c r="N153" s="16"/>
      <c r="O153" s="16"/>
      <c r="P153" s="16"/>
      <c r="Q153" s="16"/>
      <c r="R153" s="16"/>
      <c r="S153" s="16"/>
      <c r="T153" s="22">
        <v>3748.38</v>
      </c>
      <c r="U153" s="22">
        <v>3110.4</v>
      </c>
      <c r="V153" s="22">
        <v>637.98</v>
      </c>
      <c r="W153" s="16"/>
      <c r="X153" s="16"/>
      <c r="Y153" s="22">
        <v>1078.26</v>
      </c>
      <c r="Z153" s="16"/>
      <c r="AA153" s="22">
        <v>200.07</v>
      </c>
      <c r="AB153" s="17">
        <f>IF(I153-J153-K153-L153-Q153-R153-S153-T153-X153-Y153-Z153-AA153&gt;0,I153-J153-K153-L153-Q153-R153-S153-T153-X153-Y153-Z153-AA153,0)</f>
        <v>633.01900000000023</v>
      </c>
    </row>
    <row r="154" spans="1:28" x14ac:dyDescent="0.35">
      <c r="A154" s="10">
        <v>2023</v>
      </c>
      <c r="B154" s="11" t="s">
        <v>355</v>
      </c>
      <c r="C154" s="12"/>
      <c r="D154" s="13" t="s">
        <v>356</v>
      </c>
      <c r="E154" s="14" t="s">
        <v>353</v>
      </c>
      <c r="F154" s="23" t="s">
        <v>354</v>
      </c>
      <c r="G154" s="22">
        <v>3.18</v>
      </c>
      <c r="H154" s="22"/>
      <c r="I154" s="22">
        <v>3.18</v>
      </c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22">
        <v>3.18</v>
      </c>
      <c r="Z154" s="16"/>
      <c r="AA154" s="16"/>
      <c r="AB154" s="17">
        <f>IF(I154-J154-K154-L154-Q154-R154-S154-T154-X154-Y154-Z154-AA154&gt;0,I154-J154-K154-L154-Q154-R154-S154-T154-X154-Y154-Z154-AA154,0)</f>
        <v>0</v>
      </c>
    </row>
    <row r="155" spans="1:28" x14ac:dyDescent="0.35">
      <c r="A155" s="10">
        <v>2023</v>
      </c>
      <c r="B155" s="11" t="s">
        <v>357</v>
      </c>
      <c r="C155" s="12"/>
      <c r="D155" s="13" t="s">
        <v>358</v>
      </c>
      <c r="E155" s="14" t="s">
        <v>353</v>
      </c>
      <c r="F155" s="23" t="s">
        <v>354</v>
      </c>
      <c r="G155" s="22">
        <v>20109.508000000002</v>
      </c>
      <c r="H155" s="22">
        <v>2.629</v>
      </c>
      <c r="I155" s="22">
        <v>20112.136999999999</v>
      </c>
      <c r="J155" s="22">
        <v>2059.02</v>
      </c>
      <c r="K155" s="16"/>
      <c r="L155" s="16"/>
      <c r="M155" s="16"/>
      <c r="N155" s="16"/>
      <c r="O155" s="16"/>
      <c r="P155" s="16"/>
      <c r="Q155" s="16"/>
      <c r="R155" s="16"/>
      <c r="S155" s="16"/>
      <c r="T155" s="22">
        <v>14768.874</v>
      </c>
      <c r="U155" s="22">
        <v>8875.2119999999995</v>
      </c>
      <c r="V155" s="22">
        <v>5893.6620000000003</v>
      </c>
      <c r="W155" s="16"/>
      <c r="X155" s="16"/>
      <c r="Y155" s="22">
        <v>147.84</v>
      </c>
      <c r="Z155" s="16"/>
      <c r="AA155" s="22">
        <v>599.67899999999997</v>
      </c>
      <c r="AB155" s="17">
        <f>IF(I155-J155-K155-L155-Q155-R155-S155-T155-X155-Y155-Z155-AA155&gt;0,I155-J155-K155-L155-Q155-R155-S155-T155-X155-Y155-Z155-AA155,0)</f>
        <v>2536.7239999999983</v>
      </c>
    </row>
    <row r="156" spans="1:28" x14ac:dyDescent="0.35">
      <c r="A156" s="18">
        <v>2023</v>
      </c>
      <c r="B156" s="21" t="s">
        <v>359</v>
      </c>
      <c r="C156" s="18" t="s">
        <v>74</v>
      </c>
      <c r="D156" s="21" t="s">
        <v>360</v>
      </c>
      <c r="E156" s="21" t="s">
        <v>353</v>
      </c>
      <c r="F156" s="21" t="s">
        <v>354</v>
      </c>
      <c r="G156" s="22">
        <v>98.72</v>
      </c>
      <c r="H156" s="22">
        <v>0</v>
      </c>
      <c r="I156" s="22">
        <v>98.72</v>
      </c>
      <c r="J156" s="22">
        <v>16.306999999999999</v>
      </c>
      <c r="K156" s="22"/>
      <c r="L156" s="22"/>
      <c r="M156" s="22"/>
      <c r="N156" s="22"/>
      <c r="O156" s="22"/>
      <c r="P156" s="22"/>
      <c r="Q156" s="22"/>
      <c r="R156" s="22">
        <v>6.3970000000000002</v>
      </c>
      <c r="S156" s="22"/>
      <c r="T156" s="22"/>
      <c r="U156" s="22"/>
      <c r="V156" s="22"/>
      <c r="W156" s="22"/>
      <c r="X156" s="22"/>
      <c r="Y156" s="22"/>
      <c r="Z156" s="22"/>
      <c r="AA156" s="22">
        <v>98.721000000000004</v>
      </c>
      <c r="AB156" s="17">
        <f>IF(I156-J156-K156-L156-Q156-R156-S156-T156-X156-Y156-Z156-AA156&gt;0,I156-J156-K156-L156-Q156-R156-S156-T156-X156-Y156-Z156-AA156,0)</f>
        <v>0</v>
      </c>
    </row>
    <row r="157" spans="1:28" x14ac:dyDescent="0.35">
      <c r="A157" s="18">
        <v>2023</v>
      </c>
      <c r="B157" s="21" t="s">
        <v>361</v>
      </c>
      <c r="C157" s="18" t="s">
        <v>74</v>
      </c>
      <c r="D157" s="21" t="s">
        <v>362</v>
      </c>
      <c r="E157" s="21" t="s">
        <v>353</v>
      </c>
      <c r="F157" s="21" t="s">
        <v>354</v>
      </c>
      <c r="G157" s="22">
        <v>50.06</v>
      </c>
      <c r="H157" s="22">
        <v>0</v>
      </c>
      <c r="I157" s="22">
        <v>50.06</v>
      </c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>
        <v>50.06</v>
      </c>
      <c r="AB157" s="17">
        <f>IF(I157-J157-K157-L157-Q157-R157-S157-T157-X157-Y157-Z157-AA157&gt;0,I157-J157-K157-L157-Q157-R157-S157-T157-X157-Y157-Z157-AA157,0)</f>
        <v>0</v>
      </c>
    </row>
    <row r="158" spans="1:28" x14ac:dyDescent="0.35">
      <c r="A158" s="10">
        <v>2023</v>
      </c>
      <c r="B158" s="11" t="s">
        <v>363</v>
      </c>
      <c r="C158" s="12"/>
      <c r="D158" s="13" t="s">
        <v>364</v>
      </c>
      <c r="E158" s="14" t="s">
        <v>353</v>
      </c>
      <c r="F158" s="23" t="s">
        <v>354</v>
      </c>
      <c r="G158" s="16">
        <v>815</v>
      </c>
      <c r="H158" s="16"/>
      <c r="I158" s="16">
        <v>815</v>
      </c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>
        <v>815</v>
      </c>
      <c r="Z158" s="16"/>
      <c r="AA158" s="16"/>
      <c r="AB158" s="17">
        <f>IF(I158-J158-K158-L158-Q158-R158-S158-T158-X158-Y158-Z158-AA158&gt;0,I158-J158-K158-L158-Q158-R158-S158-T158-X158-Y158-Z158-AA158,0)</f>
        <v>0</v>
      </c>
    </row>
    <row r="159" spans="1:28" x14ac:dyDescent="0.35">
      <c r="A159" s="10">
        <v>2023</v>
      </c>
      <c r="B159" s="11" t="s">
        <v>365</v>
      </c>
      <c r="C159" s="12"/>
      <c r="D159" s="13" t="s">
        <v>366</v>
      </c>
      <c r="E159" s="14" t="s">
        <v>353</v>
      </c>
      <c r="F159" s="23" t="s">
        <v>354</v>
      </c>
      <c r="G159" s="16">
        <v>46.58</v>
      </c>
      <c r="H159" s="16"/>
      <c r="I159" s="16">
        <v>46.58</v>
      </c>
      <c r="J159" s="16">
        <v>46.58</v>
      </c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7">
        <f>IF(I159-J159-K159-L159-Q159-R159-S159-T159-X159-Y159-Z159-AA159&gt;0,I159-J159-K159-L159-Q159-R159-S159-T159-X159-Y159-Z159-AA159,0)</f>
        <v>0</v>
      </c>
    </row>
    <row r="160" spans="1:28" x14ac:dyDescent="0.35">
      <c r="A160" s="10">
        <v>2023</v>
      </c>
      <c r="B160" s="11" t="s">
        <v>367</v>
      </c>
      <c r="C160" s="12"/>
      <c r="D160" s="13" t="s">
        <v>368</v>
      </c>
      <c r="E160" s="14" t="s">
        <v>135</v>
      </c>
      <c r="F160" s="13" t="s">
        <v>136</v>
      </c>
      <c r="G160" s="16">
        <v>0</v>
      </c>
      <c r="H160" s="16">
        <v>0</v>
      </c>
      <c r="I160" s="16">
        <v>0</v>
      </c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7">
        <f>IF(I160-J160-K160-L160-Q160-R160-S160-T160-X160-Y160-Z160-AA160&gt;0,I160-J160-K160-L160-Q160-R160-S160-T160-X160-Y160-Z160-AA160,0)</f>
        <v>0</v>
      </c>
    </row>
    <row r="161" spans="1:28" x14ac:dyDescent="0.35">
      <c r="A161" s="10">
        <v>2023</v>
      </c>
      <c r="B161" s="11" t="s">
        <v>369</v>
      </c>
      <c r="C161" s="12"/>
      <c r="D161" s="13" t="s">
        <v>370</v>
      </c>
      <c r="E161" s="14" t="s">
        <v>353</v>
      </c>
      <c r="F161" s="23" t="s">
        <v>354</v>
      </c>
      <c r="G161" s="16">
        <v>2807.36</v>
      </c>
      <c r="H161" s="16"/>
      <c r="I161" s="16">
        <v>2807.36</v>
      </c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>
        <v>2789.48</v>
      </c>
      <c r="U161" s="16">
        <v>2789.48</v>
      </c>
      <c r="V161" s="16"/>
      <c r="W161" s="16"/>
      <c r="X161" s="16"/>
      <c r="Y161" s="16"/>
      <c r="Z161" s="16"/>
      <c r="AA161" s="16">
        <v>20</v>
      </c>
      <c r="AB161" s="17">
        <f>IF(I161-J161-K161-L161-Q161-R161-S161-T161-X161-Y161-Z161-AA161&gt;0,I161-J161-K161-L161-Q161-R161-S161-T161-X161-Y161-Z161-AA161,0)</f>
        <v>0</v>
      </c>
    </row>
    <row r="162" spans="1:28" x14ac:dyDescent="0.35">
      <c r="A162" s="10">
        <v>2023</v>
      </c>
      <c r="B162" s="11" t="s">
        <v>371</v>
      </c>
      <c r="C162" s="12"/>
      <c r="D162" s="13" t="s">
        <v>372</v>
      </c>
      <c r="E162" s="14" t="s">
        <v>222</v>
      </c>
      <c r="F162" s="13" t="s">
        <v>223</v>
      </c>
      <c r="G162" s="16"/>
      <c r="H162" s="16"/>
      <c r="I162" s="16">
        <v>0</v>
      </c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7">
        <f>IF(I162-J162-K162-L162-Q162-R162-S162-T162-X162-Y162-Z162-AA162&gt;0,I162-J162-K162-L162-Q162-R162-S162-T162-X162-Y162-Z162-AA162,0)</f>
        <v>0</v>
      </c>
    </row>
    <row r="163" spans="1:28" x14ac:dyDescent="0.35">
      <c r="A163" s="10">
        <v>2023</v>
      </c>
      <c r="B163" s="11" t="s">
        <v>373</v>
      </c>
      <c r="C163" s="12"/>
      <c r="D163" s="13" t="s">
        <v>374</v>
      </c>
      <c r="E163" s="14" t="s">
        <v>353</v>
      </c>
      <c r="F163" s="23" t="s">
        <v>354</v>
      </c>
      <c r="G163" s="16">
        <v>1E-3</v>
      </c>
      <c r="H163" s="16"/>
      <c r="I163" s="16">
        <v>1E-3</v>
      </c>
      <c r="J163" s="16"/>
      <c r="K163" s="16"/>
      <c r="L163" s="16">
        <v>2.004</v>
      </c>
      <c r="M163" s="16"/>
      <c r="N163" s="16">
        <v>2.004</v>
      </c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7">
        <f>IF(I163-J163-K163-L163-Q163-R163-S163-T163-X163-Y163-Z163-AA163&gt;0,I163-J163-K163-L163-Q163-R163-S163-T163-X163-Y163-Z163-AA163,0)</f>
        <v>0</v>
      </c>
    </row>
    <row r="164" spans="1:28" x14ac:dyDescent="0.35">
      <c r="A164" s="10">
        <v>2023</v>
      </c>
      <c r="B164" s="11" t="s">
        <v>375</v>
      </c>
      <c r="C164" s="12"/>
      <c r="D164" s="13" t="s">
        <v>376</v>
      </c>
      <c r="E164" s="14" t="s">
        <v>353</v>
      </c>
      <c r="F164" s="23" t="s">
        <v>354</v>
      </c>
      <c r="G164" s="16">
        <v>3.2880000000000003</v>
      </c>
      <c r="H164" s="16"/>
      <c r="I164" s="16">
        <v>3.2880000000000003</v>
      </c>
      <c r="J164" s="16"/>
      <c r="K164" s="16"/>
      <c r="L164" s="16">
        <v>3.2879999999999998</v>
      </c>
      <c r="M164" s="16"/>
      <c r="N164" s="16">
        <v>3.2879999999999998</v>
      </c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7">
        <f>IF(I164-J164-K164-L164-Q164-R164-S164-T164-X164-Y164-Z164-AA164&gt;0,I164-J164-K164-L164-Q164-R164-S164-T164-X164-Y164-Z164-AA164,0)</f>
        <v>4.4408920985006262E-16</v>
      </c>
    </row>
    <row r="165" spans="1:28" x14ac:dyDescent="0.35">
      <c r="A165" s="10">
        <v>2023</v>
      </c>
      <c r="B165" s="11" t="s">
        <v>377</v>
      </c>
      <c r="C165" s="12"/>
      <c r="D165" s="13" t="s">
        <v>378</v>
      </c>
      <c r="E165" s="14" t="s">
        <v>353</v>
      </c>
      <c r="F165" s="23" t="s">
        <v>354</v>
      </c>
      <c r="G165" s="22">
        <v>4.1040000000000001</v>
      </c>
      <c r="H165" s="22"/>
      <c r="I165" s="22">
        <v>4.1040000000000001</v>
      </c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22">
        <v>4.1040000000000001</v>
      </c>
      <c r="Z165" s="16"/>
      <c r="AA165" s="16"/>
      <c r="AB165" s="17">
        <f>IF(I165-J165-K165-L165-Q165-R165-S165-T165-X165-Y165-Z165-AA165&gt;0,I165-J165-K165-L165-Q165-R165-S165-T165-X165-Y165-Z165-AA165,0)</f>
        <v>0</v>
      </c>
    </row>
    <row r="166" spans="1:28" x14ac:dyDescent="0.35">
      <c r="A166" s="10">
        <v>2023</v>
      </c>
      <c r="B166" s="11" t="s">
        <v>379</v>
      </c>
      <c r="C166" s="12"/>
      <c r="D166" s="13" t="s">
        <v>378</v>
      </c>
      <c r="E166" s="14" t="s">
        <v>353</v>
      </c>
      <c r="F166" s="23" t="s">
        <v>354</v>
      </c>
      <c r="G166" s="16"/>
      <c r="H166" s="16"/>
      <c r="I166" s="16">
        <v>0</v>
      </c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7">
        <f>IF(I166-J166-K166-L166-Q166-R166-S166-T166-X166-Y166-Z166-AA166&gt;0,I166-J166-K166-L166-Q166-R166-S166-T166-X166-Y166-Z166-AA166,0)</f>
        <v>0</v>
      </c>
    </row>
    <row r="167" spans="1:28" x14ac:dyDescent="0.35">
      <c r="A167" s="10">
        <v>2023</v>
      </c>
      <c r="B167" s="11" t="s">
        <v>380</v>
      </c>
      <c r="C167" s="12"/>
      <c r="D167" s="13" t="s">
        <v>381</v>
      </c>
      <c r="E167" s="14" t="s">
        <v>222</v>
      </c>
      <c r="F167" s="13" t="s">
        <v>223</v>
      </c>
      <c r="G167" s="16">
        <v>62.401000000000003</v>
      </c>
      <c r="H167" s="16"/>
      <c r="I167" s="16">
        <v>62.401000000000003</v>
      </c>
      <c r="J167" s="16"/>
      <c r="K167" s="16"/>
      <c r="L167" s="16"/>
      <c r="M167" s="16"/>
      <c r="N167" s="16"/>
      <c r="O167" s="16"/>
      <c r="P167" s="16"/>
      <c r="Q167" s="16">
        <v>34.9</v>
      </c>
      <c r="R167" s="16"/>
      <c r="S167" s="16"/>
      <c r="T167" s="16"/>
      <c r="U167" s="16"/>
      <c r="V167" s="16"/>
      <c r="W167" s="16"/>
      <c r="X167" s="16"/>
      <c r="Y167" s="16"/>
      <c r="Z167" s="16"/>
      <c r="AA167" s="16">
        <v>28.198</v>
      </c>
      <c r="AB167" s="17">
        <f>IF(I167-J167-K167-L167-Q167-R167-S167-T167-X167-Y167-Z167-AA167&gt;0,I167-J167-K167-L167-Q167-R167-S167-T167-X167-Y167-Z167-AA167,0)</f>
        <v>0</v>
      </c>
    </row>
    <row r="168" spans="1:28" x14ac:dyDescent="0.35">
      <c r="A168" s="10">
        <v>2023</v>
      </c>
      <c r="B168" s="11" t="s">
        <v>382</v>
      </c>
      <c r="C168" s="12"/>
      <c r="D168" s="13" t="s">
        <v>383</v>
      </c>
      <c r="E168" s="14" t="s">
        <v>222</v>
      </c>
      <c r="F168" s="13" t="s">
        <v>223</v>
      </c>
      <c r="G168" s="16">
        <v>1471.46</v>
      </c>
      <c r="H168" s="16"/>
      <c r="I168" s="16">
        <v>1471.46</v>
      </c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>
        <v>1463.5239999999999</v>
      </c>
      <c r="U168" s="16">
        <v>1463.5239999999999</v>
      </c>
      <c r="V168" s="16"/>
      <c r="W168" s="16"/>
      <c r="X168" s="16"/>
      <c r="Y168" s="16"/>
      <c r="Z168" s="16"/>
      <c r="AA168" s="16"/>
      <c r="AB168" s="17">
        <f>IF(I168-J168-K168-L168-Q168-R168-S168-T168-X168-Y168-Z168-AA168&gt;0,I168-J168-K168-L168-Q168-R168-S168-T168-X168-Y168-Z168-AA168,0)</f>
        <v>7.9360000000001492</v>
      </c>
    </row>
    <row r="169" spans="1:28" x14ac:dyDescent="0.35">
      <c r="A169" s="10">
        <v>2023</v>
      </c>
      <c r="B169" s="11" t="s">
        <v>384</v>
      </c>
      <c r="C169" s="12"/>
      <c r="D169" s="13" t="s">
        <v>385</v>
      </c>
      <c r="E169" s="14" t="s">
        <v>386</v>
      </c>
      <c r="F169" s="13" t="s">
        <v>387</v>
      </c>
      <c r="G169" s="22">
        <v>15775.32</v>
      </c>
      <c r="H169" s="22"/>
      <c r="I169" s="22">
        <v>15775.32</v>
      </c>
      <c r="J169" s="22">
        <v>13.06</v>
      </c>
      <c r="K169" s="16"/>
      <c r="L169" s="22">
        <v>11797.62</v>
      </c>
      <c r="M169" s="22"/>
      <c r="N169" s="22">
        <v>1382.46</v>
      </c>
      <c r="O169" s="22">
        <v>10415.16</v>
      </c>
      <c r="P169" s="16"/>
      <c r="Q169" s="16"/>
      <c r="R169" s="16"/>
      <c r="S169" s="16"/>
      <c r="T169" s="22">
        <v>2334.7800000000002</v>
      </c>
      <c r="U169" s="22">
        <v>2334.7800000000002</v>
      </c>
      <c r="V169" s="16"/>
      <c r="W169" s="16"/>
      <c r="X169" s="16"/>
      <c r="Y169" s="16"/>
      <c r="Z169" s="16"/>
      <c r="AA169" s="22">
        <v>936.19</v>
      </c>
      <c r="AB169" s="17">
        <f>IF(I169-J169-K169-L169-Q169-R169-S169-T169-X169-Y169-Z169-AA169&gt;0,I169-J169-K169-L169-Q169-R169-S169-T169-X169-Y169-Z169-AA169,0)</f>
        <v>693.66999999999916</v>
      </c>
    </row>
    <row r="170" spans="1:28" x14ac:dyDescent="0.35">
      <c r="A170" s="10">
        <v>2023</v>
      </c>
      <c r="B170" s="11" t="s">
        <v>388</v>
      </c>
      <c r="C170" s="12"/>
      <c r="D170" s="13" t="s">
        <v>389</v>
      </c>
      <c r="E170" s="14" t="s">
        <v>222</v>
      </c>
      <c r="F170" s="13" t="s">
        <v>223</v>
      </c>
      <c r="G170" s="16">
        <v>100.48399999999999</v>
      </c>
      <c r="H170" s="16"/>
      <c r="I170" s="16">
        <v>100.48399999999999</v>
      </c>
      <c r="J170" s="16">
        <v>9.98</v>
      </c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>
        <v>48</v>
      </c>
      <c r="AB170" s="17">
        <f>IF(I170-J170-K170-L170-Q170-R170-S170-T170-X170-Y170-Z170-AA170&gt;0,I170-J170-K170-L170-Q170-R170-S170-T170-X170-Y170-Z170-AA170,0)</f>
        <v>42.503999999999991</v>
      </c>
    </row>
    <row r="171" spans="1:28" x14ac:dyDescent="0.35">
      <c r="A171" s="10">
        <v>2023</v>
      </c>
      <c r="B171" s="11" t="s">
        <v>390</v>
      </c>
      <c r="C171" s="12"/>
      <c r="D171" s="13" t="s">
        <v>45</v>
      </c>
      <c r="E171" s="14" t="s">
        <v>46</v>
      </c>
      <c r="F171" s="13" t="s">
        <v>47</v>
      </c>
      <c r="G171" s="22">
        <v>11249.42</v>
      </c>
      <c r="H171" s="22"/>
      <c r="I171" s="22">
        <v>11249.42</v>
      </c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22">
        <v>7066.8919999999998</v>
      </c>
      <c r="U171" s="22">
        <v>7066.8919999999998</v>
      </c>
      <c r="V171" s="16"/>
      <c r="W171" s="16"/>
      <c r="X171" s="16"/>
      <c r="Y171" s="16"/>
      <c r="Z171" s="16"/>
      <c r="AA171" s="22">
        <v>3339.35</v>
      </c>
      <c r="AB171" s="17">
        <f>IF(I171-J171-K171-L171-Q171-R171-S171-T171-X171-Y171-Z171-AA171&gt;0,I171-J171-K171-L171-Q171-R171-S171-T171-X171-Y171-Z171-AA171,0)</f>
        <v>843.17800000000034</v>
      </c>
    </row>
    <row r="172" spans="1:28" x14ac:dyDescent="0.35">
      <c r="A172" s="10">
        <v>2023</v>
      </c>
      <c r="B172" s="11" t="s">
        <v>391</v>
      </c>
      <c r="C172" s="12"/>
      <c r="D172" s="13" t="s">
        <v>392</v>
      </c>
      <c r="E172" s="25" t="s">
        <v>222</v>
      </c>
      <c r="F172" s="23" t="s">
        <v>223</v>
      </c>
      <c r="G172" s="16">
        <v>45.38</v>
      </c>
      <c r="H172" s="16"/>
      <c r="I172" s="16">
        <v>45.38</v>
      </c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>
        <v>149.773</v>
      </c>
      <c r="U172" s="16">
        <v>149.773</v>
      </c>
      <c r="V172" s="16"/>
      <c r="W172" s="16"/>
      <c r="X172" s="16"/>
      <c r="Y172" s="16">
        <v>432.58</v>
      </c>
      <c r="Z172" s="16"/>
      <c r="AA172" s="16"/>
      <c r="AB172" s="17">
        <f>IF(I172-J172-K172-L172-Q172-R172-S172-T172-X172-Y172-Z172-AA172&gt;0,I172-J172-K172-L172-Q172-R172-S172-T172-X172-Y172-Z172-AA172,0)</f>
        <v>0</v>
      </c>
    </row>
    <row r="173" spans="1:28" x14ac:dyDescent="0.35">
      <c r="A173" s="10">
        <v>2023</v>
      </c>
      <c r="B173" s="11" t="s">
        <v>393</v>
      </c>
      <c r="C173" s="12" t="s">
        <v>74</v>
      </c>
      <c r="D173" s="13" t="s">
        <v>394</v>
      </c>
      <c r="E173" s="14" t="s">
        <v>395</v>
      </c>
      <c r="F173" s="23" t="s">
        <v>396</v>
      </c>
      <c r="G173" s="16"/>
      <c r="H173" s="16">
        <v>113</v>
      </c>
      <c r="I173" s="16">
        <v>113</v>
      </c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>
        <v>113</v>
      </c>
      <c r="AB173" s="17">
        <f>IF(I173-J173-K173-L173-Q173-R173-S173-T173-X173-Y173-Z173-AA173&gt;0,I173-J173-K173-L173-Q173-R173-S173-T173-X173-Y173-Z173-AA173,0)</f>
        <v>0</v>
      </c>
    </row>
    <row r="174" spans="1:28" x14ac:dyDescent="0.35">
      <c r="A174" s="18">
        <v>2023</v>
      </c>
      <c r="B174" s="21" t="s">
        <v>397</v>
      </c>
      <c r="C174" s="18" t="s">
        <v>74</v>
      </c>
      <c r="D174" s="21" t="s">
        <v>398</v>
      </c>
      <c r="E174" s="21" t="s">
        <v>180</v>
      </c>
      <c r="F174" s="21" t="s">
        <v>181</v>
      </c>
      <c r="G174" s="22">
        <v>1980.8969999999999</v>
      </c>
      <c r="H174" s="22">
        <v>2.4300000000000002</v>
      </c>
      <c r="I174" s="22">
        <v>1983.327</v>
      </c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>
        <v>1949.1590000000001</v>
      </c>
      <c r="AB174" s="17">
        <f>IF(I174-J174-K174-L174-Q174-R174-S174-T174-X174-Y174-Z174-AA174&gt;0,I174-J174-K174-L174-Q174-R174-S174-T174-X174-Y174-Z174-AA174,0)</f>
        <v>34.167999999999893</v>
      </c>
    </row>
    <row r="175" spans="1:28" x14ac:dyDescent="0.35">
      <c r="A175" s="18">
        <v>2023</v>
      </c>
      <c r="B175" s="21" t="s">
        <v>399</v>
      </c>
      <c r="C175" s="18" t="s">
        <v>74</v>
      </c>
      <c r="D175" s="21" t="s">
        <v>400</v>
      </c>
      <c r="E175" s="21" t="s">
        <v>193</v>
      </c>
      <c r="F175" s="21" t="s">
        <v>194</v>
      </c>
      <c r="G175" s="22">
        <v>607.14099999999996</v>
      </c>
      <c r="H175" s="22">
        <v>198.81700000000001</v>
      </c>
      <c r="I175" s="22">
        <v>805.95799999999997</v>
      </c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>
        <v>806.48800000000006</v>
      </c>
      <c r="AB175" s="17">
        <f>IF(I175-J175-K175-L175-Q175-R175-S175-T175-X175-Y175-Z175-AA175&gt;0,I175-J175-K175-L175-Q175-R175-S175-T175-X175-Y175-Z175-AA175,0)</f>
        <v>0</v>
      </c>
    </row>
    <row r="176" spans="1:28" x14ac:dyDescent="0.35">
      <c r="A176" s="18">
        <v>2023</v>
      </c>
      <c r="B176" s="21" t="s">
        <v>401</v>
      </c>
      <c r="C176" s="18" t="s">
        <v>74</v>
      </c>
      <c r="D176" s="21" t="s">
        <v>402</v>
      </c>
      <c r="E176" s="21" t="s">
        <v>176</v>
      </c>
      <c r="F176" s="21" t="s">
        <v>177</v>
      </c>
      <c r="G176" s="22">
        <v>2.101</v>
      </c>
      <c r="H176" s="22">
        <v>0</v>
      </c>
      <c r="I176" s="22">
        <v>2.101</v>
      </c>
      <c r="J176" s="22"/>
      <c r="K176" s="22"/>
      <c r="L176" s="22"/>
      <c r="M176" s="22"/>
      <c r="N176" s="22"/>
      <c r="O176" s="22"/>
      <c r="P176" s="22"/>
      <c r="Q176" s="22">
        <v>1.0760000000000001</v>
      </c>
      <c r="R176" s="22">
        <v>0.82299999999999995</v>
      </c>
      <c r="S176" s="22"/>
      <c r="T176" s="22"/>
      <c r="U176" s="22"/>
      <c r="V176" s="22"/>
      <c r="W176" s="22"/>
      <c r="X176" s="22"/>
      <c r="Y176" s="22"/>
      <c r="Z176" s="22"/>
      <c r="AA176" s="22">
        <v>2.1019999999999999</v>
      </c>
      <c r="AB176" s="17">
        <f>IF(I176-J176-K176-L176-Q176-R176-S176-T176-X176-Y176-Z176-AA176&gt;0,I176-J176-K176-L176-Q176-R176-S176-T176-X176-Y176-Z176-AA176,0)</f>
        <v>0</v>
      </c>
    </row>
    <row r="177" spans="1:28" x14ac:dyDescent="0.35">
      <c r="A177" s="18">
        <v>2023</v>
      </c>
      <c r="B177" s="21" t="s">
        <v>403</v>
      </c>
      <c r="C177" s="18" t="s">
        <v>74</v>
      </c>
      <c r="D177" s="21" t="s">
        <v>404</v>
      </c>
      <c r="E177" s="21" t="s">
        <v>135</v>
      </c>
      <c r="F177" s="21" t="s">
        <v>136</v>
      </c>
      <c r="G177" s="22">
        <v>9.1539999999999999</v>
      </c>
      <c r="H177" s="22">
        <v>0</v>
      </c>
      <c r="I177" s="22">
        <v>9.1539999999999999</v>
      </c>
      <c r="J177" s="22"/>
      <c r="K177" s="22"/>
      <c r="L177" s="22"/>
      <c r="M177" s="22"/>
      <c r="N177" s="22"/>
      <c r="O177" s="22"/>
      <c r="P177" s="22"/>
      <c r="Q177" s="22">
        <v>9.9979999999999993</v>
      </c>
      <c r="R177" s="22">
        <v>0.82099999999999995</v>
      </c>
      <c r="S177" s="22"/>
      <c r="T177" s="22"/>
      <c r="U177" s="22"/>
      <c r="V177" s="22"/>
      <c r="W177" s="22"/>
      <c r="X177" s="22"/>
      <c r="Y177" s="22"/>
      <c r="Z177" s="22"/>
      <c r="AA177" s="22">
        <v>4.0000000000000001E-3</v>
      </c>
      <c r="AB177" s="17">
        <f>IF(I177-J177-K177-L177-Q177-R177-S177-T177-X177-Y177-Z177-AA177&gt;0,I177-J177-K177-L177-Q177-R177-S177-T177-X177-Y177-Z177-AA177,0)</f>
        <v>0</v>
      </c>
    </row>
    <row r="178" spans="1:28" x14ac:dyDescent="0.35">
      <c r="A178" s="10">
        <v>2023</v>
      </c>
      <c r="B178" s="11" t="s">
        <v>405</v>
      </c>
      <c r="C178" s="12"/>
      <c r="D178" s="13" t="s">
        <v>406</v>
      </c>
      <c r="E178" s="14" t="s">
        <v>135</v>
      </c>
      <c r="F178" s="13" t="s">
        <v>136</v>
      </c>
      <c r="G178" s="16">
        <v>9.4130000000000003</v>
      </c>
      <c r="H178" s="16"/>
      <c r="I178" s="16">
        <v>9.4130000000000003</v>
      </c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>
        <v>9.4130000000000003</v>
      </c>
      <c r="AB178" s="17">
        <f>IF(I178-J178-K178-L178-Q178-R178-S178-T178-X178-Y178-Z178-AA178&gt;0,I178-J178-K178-L178-Q178-R178-S178-T178-X178-Y178-Z178-AA178,0)</f>
        <v>0</v>
      </c>
    </row>
    <row r="179" spans="1:28" x14ac:dyDescent="0.35">
      <c r="A179" s="18">
        <v>2023</v>
      </c>
      <c r="B179" s="21" t="s">
        <v>407</v>
      </c>
      <c r="C179" s="18" t="s">
        <v>74</v>
      </c>
      <c r="D179" s="21" t="s">
        <v>408</v>
      </c>
      <c r="E179" s="21" t="s">
        <v>232</v>
      </c>
      <c r="F179" s="21" t="s">
        <v>233</v>
      </c>
      <c r="G179" s="22">
        <v>60.655000000000001</v>
      </c>
      <c r="H179" s="22">
        <v>0</v>
      </c>
      <c r="I179" s="22">
        <v>60.655000000000001</v>
      </c>
      <c r="J179" s="22"/>
      <c r="K179" s="22"/>
      <c r="L179" s="22"/>
      <c r="M179" s="22"/>
      <c r="N179" s="22"/>
      <c r="O179" s="22"/>
      <c r="P179" s="22"/>
      <c r="Q179" s="22"/>
      <c r="R179" s="22">
        <v>2.9260000000000002</v>
      </c>
      <c r="S179" s="22"/>
      <c r="T179" s="22">
        <v>93.347999999999999</v>
      </c>
      <c r="U179" s="22">
        <v>93.347999999999999</v>
      </c>
      <c r="V179" s="22"/>
      <c r="W179" s="22"/>
      <c r="X179" s="22"/>
      <c r="Y179" s="22"/>
      <c r="Z179" s="22"/>
      <c r="AA179" s="22">
        <v>5.0000000000000001E-3</v>
      </c>
      <c r="AB179" s="17">
        <f>IF(I179-J179-K179-L179-Q179-R179-S179-T179-X179-Y179-Z179-AA179&gt;0,I179-J179-K179-L179-Q179-R179-S179-T179-X179-Y179-Z179-AA179,0)</f>
        <v>0</v>
      </c>
    </row>
    <row r="180" spans="1:28" x14ac:dyDescent="0.35">
      <c r="A180" s="18">
        <v>2023</v>
      </c>
      <c r="B180" s="21" t="s">
        <v>409</v>
      </c>
      <c r="C180" s="18" t="s">
        <v>74</v>
      </c>
      <c r="D180" s="21" t="s">
        <v>410</v>
      </c>
      <c r="E180" s="21" t="s">
        <v>193</v>
      </c>
      <c r="F180" s="21" t="s">
        <v>194</v>
      </c>
      <c r="G180" s="22">
        <v>13.101000000000001</v>
      </c>
      <c r="H180" s="22">
        <v>0</v>
      </c>
      <c r="I180" s="22">
        <v>13.101000000000001</v>
      </c>
      <c r="J180" s="22"/>
      <c r="K180" s="22"/>
      <c r="L180" s="22"/>
      <c r="M180" s="22"/>
      <c r="N180" s="22"/>
      <c r="O180" s="22"/>
      <c r="P180" s="22"/>
      <c r="Q180" s="22">
        <v>12.965999999999999</v>
      </c>
      <c r="R180" s="22"/>
      <c r="S180" s="22"/>
      <c r="T180" s="22"/>
      <c r="U180" s="22"/>
      <c r="V180" s="22"/>
      <c r="W180" s="22"/>
      <c r="X180" s="22"/>
      <c r="Y180" s="22"/>
      <c r="Z180" s="22"/>
      <c r="AA180" s="22">
        <v>1.0999999999999999E-2</v>
      </c>
      <c r="AB180" s="17">
        <f>IF(I180-J180-K180-L180-Q180-R180-S180-T180-X180-Y180-Z180-AA180&gt;0,I180-J180-K180-L180-Q180-R180-S180-T180-X180-Y180-Z180-AA180,0)</f>
        <v>0.12400000000000157</v>
      </c>
    </row>
    <row r="181" spans="1:28" x14ac:dyDescent="0.35">
      <c r="A181" s="10">
        <v>2023</v>
      </c>
      <c r="B181" s="11" t="s">
        <v>411</v>
      </c>
      <c r="C181" s="12"/>
      <c r="D181" s="13" t="s">
        <v>412</v>
      </c>
      <c r="E181" s="14" t="s">
        <v>413</v>
      </c>
      <c r="F181" s="13" t="s">
        <v>414</v>
      </c>
      <c r="G181" s="16">
        <v>20523.856</v>
      </c>
      <c r="H181" s="16">
        <v>33.74</v>
      </c>
      <c r="I181" s="16">
        <v>20557.596000000001</v>
      </c>
      <c r="J181" s="16"/>
      <c r="K181" s="16"/>
      <c r="L181" s="16">
        <v>10612.784</v>
      </c>
      <c r="M181" s="16"/>
      <c r="N181" s="16">
        <v>10566.788999999999</v>
      </c>
      <c r="O181" s="16">
        <v>45.994999999999997</v>
      </c>
      <c r="P181" s="16"/>
      <c r="Q181" s="16"/>
      <c r="R181" s="16">
        <v>7.0999999999999994E-2</v>
      </c>
      <c r="S181" s="16"/>
      <c r="T181" s="16">
        <v>19.533000000000001</v>
      </c>
      <c r="U181" s="16">
        <v>19.533000000000001</v>
      </c>
      <c r="V181" s="16"/>
      <c r="W181" s="16"/>
      <c r="X181" s="16"/>
      <c r="Y181" s="16"/>
      <c r="Z181" s="16"/>
      <c r="AA181" s="16">
        <v>10253.745999999999</v>
      </c>
      <c r="AB181" s="17">
        <f>IF(I181-J181-K181-L181-Q181-R181-S181-T181-X181-Y181-Z181-AA181&gt;0,I181-J181-K181-L181-Q181-R181-S181-T181-X181-Y181-Z181-AA181,0)</f>
        <v>0</v>
      </c>
    </row>
    <row r="182" spans="1:28" x14ac:dyDescent="0.35">
      <c r="A182" s="10">
        <v>2023</v>
      </c>
      <c r="B182" s="11" t="s">
        <v>415</v>
      </c>
      <c r="C182" s="12"/>
      <c r="D182" s="13" t="s">
        <v>416</v>
      </c>
      <c r="E182" s="14" t="s">
        <v>413</v>
      </c>
      <c r="F182" s="13" t="s">
        <v>414</v>
      </c>
      <c r="G182" s="16">
        <v>282.45799999999997</v>
      </c>
      <c r="H182" s="16"/>
      <c r="I182" s="16">
        <v>282.45799999999997</v>
      </c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>
        <v>6.101</v>
      </c>
      <c r="U182" s="16">
        <v>6.101</v>
      </c>
      <c r="V182" s="16"/>
      <c r="W182" s="16"/>
      <c r="X182" s="16"/>
      <c r="Y182" s="16"/>
      <c r="Z182" s="16"/>
      <c r="AA182" s="16">
        <v>153.73500000000001</v>
      </c>
      <c r="AB182" s="17">
        <f>IF(I182-J182-K182-L182-Q182-R182-S182-T182-X182-Y182-Z182-AA182&gt;0,I182-J182-K182-L182-Q182-R182-S182-T182-X182-Y182-Z182-AA182,0)</f>
        <v>122.62199999999996</v>
      </c>
    </row>
    <row r="183" spans="1:28" x14ac:dyDescent="0.35">
      <c r="A183" s="10">
        <v>2023</v>
      </c>
      <c r="B183" s="11" t="s">
        <v>417</v>
      </c>
      <c r="C183" s="12"/>
      <c r="D183" s="13" t="s">
        <v>418</v>
      </c>
      <c r="E183" s="14" t="s">
        <v>419</v>
      </c>
      <c r="F183" s="13" t="s">
        <v>420</v>
      </c>
      <c r="G183" s="16">
        <v>556.86400000000003</v>
      </c>
      <c r="H183" s="16"/>
      <c r="I183" s="16">
        <v>556.86400000000003</v>
      </c>
      <c r="J183" s="16"/>
      <c r="K183" s="16"/>
      <c r="L183" s="16">
        <v>413.35199999999998</v>
      </c>
      <c r="M183" s="16"/>
      <c r="N183" s="16">
        <v>126.95699999999999</v>
      </c>
      <c r="O183" s="16">
        <v>286.39499999999998</v>
      </c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>
        <v>185.81299999999999</v>
      </c>
      <c r="AB183" s="17">
        <f>IF(I183-J183-K183-L183-Q183-R183-S183-T183-X183-Y183-Z183-AA183&gt;0,I183-J183-K183-L183-Q183-R183-S183-T183-X183-Y183-Z183-AA183,0)</f>
        <v>0</v>
      </c>
    </row>
    <row r="184" spans="1:28" x14ac:dyDescent="0.35">
      <c r="A184" s="10">
        <v>2023</v>
      </c>
      <c r="B184" s="11" t="s">
        <v>421</v>
      </c>
      <c r="C184" s="12"/>
      <c r="D184" s="13" t="s">
        <v>422</v>
      </c>
      <c r="E184" s="14" t="s">
        <v>419</v>
      </c>
      <c r="F184" s="13" t="s">
        <v>420</v>
      </c>
      <c r="G184" s="16">
        <v>330.03199999999998</v>
      </c>
      <c r="H184" s="16"/>
      <c r="I184" s="16">
        <v>330.03199999999998</v>
      </c>
      <c r="J184" s="16"/>
      <c r="K184" s="16"/>
      <c r="L184" s="16">
        <v>328.83199999999999</v>
      </c>
      <c r="M184" s="16"/>
      <c r="N184" s="16">
        <v>29.885999999999999</v>
      </c>
      <c r="O184" s="16">
        <v>298.94600000000003</v>
      </c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>
        <v>0.315</v>
      </c>
      <c r="AB184" s="17">
        <f>IF(I184-J184-K184-L184-Q184-R184-S184-T184-X184-Y184-Z184-AA184&gt;0,I184-J184-K184-L184-Q184-R184-S184-T184-X184-Y184-Z184-AA184,0)</f>
        <v>0.88499999999998868</v>
      </c>
    </row>
    <row r="185" spans="1:28" x14ac:dyDescent="0.35">
      <c r="A185" s="10">
        <v>2023</v>
      </c>
      <c r="B185" s="11" t="s">
        <v>423</v>
      </c>
      <c r="C185" s="12"/>
      <c r="D185" s="13" t="s">
        <v>424</v>
      </c>
      <c r="E185" s="14" t="s">
        <v>63</v>
      </c>
      <c r="F185" s="23" t="s">
        <v>64</v>
      </c>
      <c r="G185" s="16">
        <v>6447.1369999999997</v>
      </c>
      <c r="H185" s="16">
        <v>649.221</v>
      </c>
      <c r="I185" s="16">
        <v>7096.3580000000002</v>
      </c>
      <c r="J185" s="16">
        <v>790.23</v>
      </c>
      <c r="K185" s="16"/>
      <c r="L185" s="16">
        <v>377.25900000000001</v>
      </c>
      <c r="M185" s="16"/>
      <c r="N185" s="16">
        <v>295.75799999999998</v>
      </c>
      <c r="O185" s="16">
        <v>81.501000000000005</v>
      </c>
      <c r="P185" s="16"/>
      <c r="Q185" s="16"/>
      <c r="R185" s="16"/>
      <c r="S185" s="16"/>
      <c r="T185" s="16">
        <v>1878.09</v>
      </c>
      <c r="U185" s="16">
        <v>1878.09</v>
      </c>
      <c r="V185" s="16"/>
      <c r="W185" s="16"/>
      <c r="X185" s="16"/>
      <c r="Y185" s="16"/>
      <c r="Z185" s="16"/>
      <c r="AA185" s="16">
        <v>4143.1559999999999</v>
      </c>
      <c r="AB185" s="17">
        <f>IF(I185-J185-K185-L185-Q185-R185-S185-T185-X185-Y185-Z185-AA185&gt;0,I185-J185-K185-L185-Q185-R185-S185-T185-X185-Y185-Z185-AA185,0)</f>
        <v>0</v>
      </c>
    </row>
    <row r="186" spans="1:28" x14ac:dyDescent="0.35">
      <c r="A186" s="18">
        <v>2023</v>
      </c>
      <c r="B186" s="21" t="s">
        <v>425</v>
      </c>
      <c r="C186" s="18" t="s">
        <v>74</v>
      </c>
      <c r="D186" s="21" t="s">
        <v>426</v>
      </c>
      <c r="E186" s="21" t="s">
        <v>161</v>
      </c>
      <c r="F186" s="21" t="s">
        <v>162</v>
      </c>
      <c r="G186" s="22">
        <v>0</v>
      </c>
      <c r="H186" s="22">
        <v>0</v>
      </c>
      <c r="I186" s="22">
        <v>0</v>
      </c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17">
        <f>IF(I186-J186-K186-L186-Q186-R186-S186-T186-X186-Y186-Z186-AA186&gt;0,I186-J186-K186-L186-Q186-R186-S186-T186-X186-Y186-Z186-AA186,0)</f>
        <v>0</v>
      </c>
    </row>
    <row r="187" spans="1:28" x14ac:dyDescent="0.35">
      <c r="A187" s="18">
        <v>2023</v>
      </c>
      <c r="B187" s="21" t="s">
        <v>427</v>
      </c>
      <c r="C187" s="18" t="s">
        <v>74</v>
      </c>
      <c r="D187" s="21" t="s">
        <v>428</v>
      </c>
      <c r="E187" s="21" t="s">
        <v>161</v>
      </c>
      <c r="F187" s="21" t="s">
        <v>162</v>
      </c>
      <c r="G187" s="22">
        <v>2.6040000000000001</v>
      </c>
      <c r="H187" s="22">
        <v>0</v>
      </c>
      <c r="I187" s="22">
        <v>2.6040000000000001</v>
      </c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17">
        <f>IF(I187-J187-K187-L187-Q187-R187-S187-T187-X187-Y187-Z187-AA187&gt;0,I187-J187-K187-L187-Q187-R187-S187-T187-X187-Y187-Z187-AA187,0)</f>
        <v>2.6040000000000001</v>
      </c>
    </row>
    <row r="188" spans="1:28" x14ac:dyDescent="0.35">
      <c r="A188" s="18">
        <v>2023</v>
      </c>
      <c r="B188" s="21" t="s">
        <v>429</v>
      </c>
      <c r="C188" s="18" t="s">
        <v>74</v>
      </c>
      <c r="D188" s="21" t="s">
        <v>430</v>
      </c>
      <c r="E188" s="21" t="s">
        <v>161</v>
      </c>
      <c r="F188" s="21" t="s">
        <v>162</v>
      </c>
      <c r="G188" s="22">
        <v>1.72</v>
      </c>
      <c r="H188" s="22">
        <v>0</v>
      </c>
      <c r="I188" s="22">
        <v>1.72</v>
      </c>
      <c r="J188" s="22"/>
      <c r="K188" s="22"/>
      <c r="L188" s="22"/>
      <c r="M188" s="22"/>
      <c r="N188" s="22"/>
      <c r="O188" s="22"/>
      <c r="P188" s="22"/>
      <c r="Q188" s="22">
        <v>2.367</v>
      </c>
      <c r="R188" s="22"/>
      <c r="S188" s="22"/>
      <c r="T188" s="22"/>
      <c r="U188" s="22"/>
      <c r="V188" s="22"/>
      <c r="W188" s="22"/>
      <c r="X188" s="22"/>
      <c r="Y188" s="22"/>
      <c r="Z188" s="22"/>
      <c r="AA188" s="22">
        <v>2E-3</v>
      </c>
      <c r="AB188" s="17">
        <f>IF(I188-J188-K188-L188-Q188-R188-S188-T188-X188-Y188-Z188-AA188&gt;0,I188-J188-K188-L188-Q188-R188-S188-T188-X188-Y188-Z188-AA188,0)</f>
        <v>0</v>
      </c>
    </row>
    <row r="189" spans="1:28" x14ac:dyDescent="0.35">
      <c r="A189" s="18">
        <v>2023</v>
      </c>
      <c r="B189" s="21" t="s">
        <v>431</v>
      </c>
      <c r="C189" s="18" t="s">
        <v>74</v>
      </c>
      <c r="D189" s="21" t="s">
        <v>432</v>
      </c>
      <c r="E189" s="21" t="s">
        <v>161</v>
      </c>
      <c r="F189" s="21" t="s">
        <v>162</v>
      </c>
      <c r="G189" s="22">
        <v>293.05</v>
      </c>
      <c r="H189" s="22">
        <v>2.9999999999999997E-4</v>
      </c>
      <c r="I189" s="22">
        <v>293.05029999999999</v>
      </c>
      <c r="J189" s="22"/>
      <c r="K189" s="22"/>
      <c r="L189" s="22"/>
      <c r="M189" s="22"/>
      <c r="N189" s="22"/>
      <c r="O189" s="22"/>
      <c r="P189" s="22"/>
      <c r="Q189" s="22">
        <v>44.115000000000002</v>
      </c>
      <c r="R189" s="22"/>
      <c r="S189" s="22"/>
      <c r="T189" s="22">
        <v>90.01</v>
      </c>
      <c r="U189" s="22">
        <v>90.01</v>
      </c>
      <c r="V189" s="22"/>
      <c r="W189" s="22"/>
      <c r="X189" s="22"/>
      <c r="Y189" s="22"/>
      <c r="Z189" s="22"/>
      <c r="AA189" s="22">
        <v>66.168999999999997</v>
      </c>
      <c r="AB189" s="17">
        <f>IF(I189-J189-K189-L189-Q189-R189-S189-T189-X189-Y189-Z189-AA189&gt;0,I189-J189-K189-L189-Q189-R189-S189-T189-X189-Y189-Z189-AA189,0)</f>
        <v>92.756299999999996</v>
      </c>
    </row>
    <row r="190" spans="1:28" x14ac:dyDescent="0.35">
      <c r="A190" s="10">
        <v>2023</v>
      </c>
      <c r="B190" s="11" t="s">
        <v>433</v>
      </c>
      <c r="C190" s="12"/>
      <c r="D190" s="13" t="s">
        <v>434</v>
      </c>
      <c r="E190" s="14" t="s">
        <v>46</v>
      </c>
      <c r="F190" s="13" t="s">
        <v>47</v>
      </c>
      <c r="G190" s="16">
        <v>561.27599999999995</v>
      </c>
      <c r="H190" s="16"/>
      <c r="I190" s="16">
        <v>561.27599999999995</v>
      </c>
      <c r="J190" s="16">
        <v>564.85</v>
      </c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7">
        <f>IF(I190-J190-K190-L190-Q190-R190-S190-T190-X190-Y190-Z190-AA190&gt;0,I190-J190-K190-L190-Q190-R190-S190-T190-X190-Y190-Z190-AA190,0)</f>
        <v>0</v>
      </c>
    </row>
    <row r="191" spans="1:28" x14ac:dyDescent="0.35">
      <c r="A191" s="10">
        <v>2023</v>
      </c>
      <c r="B191" s="11" t="s">
        <v>435</v>
      </c>
      <c r="C191" s="12"/>
      <c r="D191" s="13" t="s">
        <v>436</v>
      </c>
      <c r="E191" s="14" t="s">
        <v>135</v>
      </c>
      <c r="F191" s="13" t="s">
        <v>136</v>
      </c>
      <c r="G191" s="16">
        <v>0.72</v>
      </c>
      <c r="H191" s="16"/>
      <c r="I191" s="16">
        <v>0.72</v>
      </c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7">
        <f>IF(I191-J191-K191-L191-Q191-R191-S191-T191-X191-Y191-Z191-AA191&gt;0,I191-J191-K191-L191-Q191-R191-S191-T191-X191-Y191-Z191-AA191,0)</f>
        <v>0.72</v>
      </c>
    </row>
    <row r="192" spans="1:28" x14ac:dyDescent="0.35">
      <c r="A192" s="18">
        <v>2023</v>
      </c>
      <c r="B192" s="21" t="s">
        <v>437</v>
      </c>
      <c r="C192" s="18" t="s">
        <v>74</v>
      </c>
      <c r="D192" s="21" t="s">
        <v>438</v>
      </c>
      <c r="E192" s="21" t="s">
        <v>161</v>
      </c>
      <c r="F192" s="21" t="s">
        <v>162</v>
      </c>
      <c r="G192" s="22">
        <v>26.901</v>
      </c>
      <c r="H192" s="22">
        <v>0</v>
      </c>
      <c r="I192" s="22">
        <v>26.901</v>
      </c>
      <c r="J192" s="22"/>
      <c r="K192" s="22"/>
      <c r="L192" s="22"/>
      <c r="M192" s="22"/>
      <c r="N192" s="22"/>
      <c r="O192" s="22"/>
      <c r="P192" s="22"/>
      <c r="Q192" s="22"/>
      <c r="R192" s="22">
        <v>21.552</v>
      </c>
      <c r="S192" s="22"/>
      <c r="T192" s="22"/>
      <c r="U192" s="22"/>
      <c r="V192" s="22"/>
      <c r="W192" s="22"/>
      <c r="X192" s="22"/>
      <c r="Y192" s="22"/>
      <c r="Z192" s="22"/>
      <c r="AA192" s="22">
        <v>5.4109999999999996</v>
      </c>
      <c r="AB192" s="17">
        <f>IF(I192-J192-K192-L192-Q192-R192-S192-T192-X192-Y192-Z192-AA192&gt;0,I192-J192-K192-L192-Q192-R192-S192-T192-X192-Y192-Z192-AA192,0)</f>
        <v>0</v>
      </c>
    </row>
    <row r="193" spans="1:28" x14ac:dyDescent="0.35">
      <c r="A193" s="10">
        <v>2023</v>
      </c>
      <c r="B193" s="11" t="s">
        <v>439</v>
      </c>
      <c r="C193" s="12" t="s">
        <v>74</v>
      </c>
      <c r="D193" s="13" t="s">
        <v>440</v>
      </c>
      <c r="E193" s="14" t="s">
        <v>222</v>
      </c>
      <c r="F193" s="13" t="s">
        <v>223</v>
      </c>
      <c r="G193" s="16">
        <v>91.016999999999996</v>
      </c>
      <c r="H193" s="16"/>
      <c r="I193" s="16">
        <v>91.016999999999996</v>
      </c>
      <c r="J193" s="16">
        <v>99.295000000000002</v>
      </c>
      <c r="K193" s="16"/>
      <c r="L193" s="16"/>
      <c r="M193" s="16"/>
      <c r="N193" s="16"/>
      <c r="O193" s="16"/>
      <c r="P193" s="16"/>
      <c r="Q193" s="16"/>
      <c r="R193" s="16">
        <v>8.6110000000000007</v>
      </c>
      <c r="S193" s="16"/>
      <c r="T193" s="16"/>
      <c r="U193" s="16"/>
      <c r="V193" s="16"/>
      <c r="W193" s="16"/>
      <c r="X193" s="16"/>
      <c r="Y193" s="16"/>
      <c r="Z193" s="16"/>
      <c r="AA193" s="16">
        <v>7.0000000000000001E-3</v>
      </c>
      <c r="AB193" s="17">
        <f>IF(I193-J193-K193-L193-Q193-R193-S193-T193-X193-Y193-Z193-AA193&gt;0,I193-J193-K193-L193-Q193-R193-S193-T193-X193-Y193-Z193-AA193,0)</f>
        <v>0</v>
      </c>
    </row>
    <row r="194" spans="1:28" x14ac:dyDescent="0.35">
      <c r="A194" s="10">
        <v>2023</v>
      </c>
      <c r="B194" s="11" t="s">
        <v>441</v>
      </c>
      <c r="C194" s="12"/>
      <c r="D194" s="13" t="s">
        <v>442</v>
      </c>
      <c r="E194" s="14" t="s">
        <v>222</v>
      </c>
      <c r="F194" s="13" t="s">
        <v>223</v>
      </c>
      <c r="G194" s="16">
        <v>315.89299999999997</v>
      </c>
      <c r="H194" s="16"/>
      <c r="I194" s="16">
        <v>315.89299999999997</v>
      </c>
      <c r="J194" s="16">
        <v>90.438000000000002</v>
      </c>
      <c r="K194" s="16"/>
      <c r="L194" s="16"/>
      <c r="M194" s="16"/>
      <c r="N194" s="16"/>
      <c r="O194" s="16"/>
      <c r="P194" s="16"/>
      <c r="Q194" s="16"/>
      <c r="R194" s="16">
        <v>0.75900000000000001</v>
      </c>
      <c r="S194" s="16"/>
      <c r="T194" s="16"/>
      <c r="U194" s="16"/>
      <c r="V194" s="16"/>
      <c r="W194" s="16"/>
      <c r="X194" s="16"/>
      <c r="Y194" s="16"/>
      <c r="Z194" s="16"/>
      <c r="AA194" s="16">
        <v>229.20400000000001</v>
      </c>
      <c r="AB194" s="17">
        <f>IF(I194-J194-K194-L194-Q194-R194-S194-T194-X194-Y194-Z194-AA194&gt;0,I194-J194-K194-L194-Q194-R194-S194-T194-X194-Y194-Z194-AA194,0)</f>
        <v>0</v>
      </c>
    </row>
    <row r="195" spans="1:28" x14ac:dyDescent="0.35">
      <c r="A195" s="10">
        <v>2023</v>
      </c>
      <c r="B195" s="11" t="s">
        <v>443</v>
      </c>
      <c r="C195" s="12"/>
      <c r="D195" s="13" t="s">
        <v>45</v>
      </c>
      <c r="E195" s="14" t="s">
        <v>46</v>
      </c>
      <c r="F195" s="13" t="s">
        <v>47</v>
      </c>
      <c r="G195" s="16">
        <v>14.06</v>
      </c>
      <c r="H195" s="16"/>
      <c r="I195" s="16">
        <v>14.06</v>
      </c>
      <c r="J195" s="16">
        <v>1.44</v>
      </c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>
        <v>12.62</v>
      </c>
      <c r="AB195" s="17">
        <f>IF(I195-J195-K195-L195-Q195-R195-S195-T195-X195-Y195-Z195-AA195&gt;0,I195-J195-K195-L195-Q195-R195-S195-T195-X195-Y195-Z195-AA195,0)</f>
        <v>1.7763568394002505E-15</v>
      </c>
    </row>
    <row r="196" spans="1:28" x14ac:dyDescent="0.35">
      <c r="A196" s="18">
        <v>2023</v>
      </c>
      <c r="B196" s="21" t="s">
        <v>444</v>
      </c>
      <c r="C196" s="18" t="s">
        <v>74</v>
      </c>
      <c r="D196" s="21" t="s">
        <v>445</v>
      </c>
      <c r="E196" s="21" t="s">
        <v>161</v>
      </c>
      <c r="F196" s="21" t="s">
        <v>162</v>
      </c>
      <c r="G196" s="22">
        <v>104.239</v>
      </c>
      <c r="H196" s="22">
        <v>0</v>
      </c>
      <c r="I196" s="22">
        <v>104.239</v>
      </c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>
        <v>98.9</v>
      </c>
      <c r="AB196" s="17">
        <f>IF(I196-J196-K196-L196-Q196-R196-S196-T196-X196-Y196-Z196-AA196&gt;0,I196-J196-K196-L196-Q196-R196-S196-T196-X196-Y196-Z196-AA196,0)</f>
        <v>5.3389999999999986</v>
      </c>
    </row>
    <row r="197" spans="1:28" x14ac:dyDescent="0.35">
      <c r="A197" s="18">
        <v>2023</v>
      </c>
      <c r="B197" s="21" t="s">
        <v>446</v>
      </c>
      <c r="C197" s="18" t="s">
        <v>74</v>
      </c>
      <c r="D197" s="21" t="s">
        <v>447</v>
      </c>
      <c r="E197" s="21" t="s">
        <v>161</v>
      </c>
      <c r="F197" s="21" t="s">
        <v>162</v>
      </c>
      <c r="G197" s="22">
        <v>23.617999999999999</v>
      </c>
      <c r="H197" s="22">
        <v>0</v>
      </c>
      <c r="I197" s="22">
        <v>23.617999999999999</v>
      </c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>
        <v>25.05</v>
      </c>
      <c r="U197" s="22">
        <v>25.05</v>
      </c>
      <c r="V197" s="22"/>
      <c r="W197" s="22"/>
      <c r="X197" s="22"/>
      <c r="Y197" s="22"/>
      <c r="Z197" s="22"/>
      <c r="AA197" s="22">
        <v>0.32900000000000001</v>
      </c>
      <c r="AB197" s="17">
        <f>IF(I197-J197-K197-L197-Q197-R197-S197-T197-X197-Y197-Z197-AA197&gt;0,I197-J197-K197-L197-Q197-R197-S197-T197-X197-Y197-Z197-AA197,0)</f>
        <v>0</v>
      </c>
    </row>
    <row r="198" spans="1:28" x14ac:dyDescent="0.35">
      <c r="A198" s="18">
        <v>2023</v>
      </c>
      <c r="B198" s="21" t="s">
        <v>448</v>
      </c>
      <c r="C198" s="18" t="s">
        <v>74</v>
      </c>
      <c r="D198" s="21" t="s">
        <v>449</v>
      </c>
      <c r="E198" s="21" t="s">
        <v>161</v>
      </c>
      <c r="F198" s="21" t="s">
        <v>162</v>
      </c>
      <c r="G198" s="22">
        <v>6.8739999999999997</v>
      </c>
      <c r="H198" s="22">
        <v>0</v>
      </c>
      <c r="I198" s="22">
        <v>6.8739999999999997</v>
      </c>
      <c r="J198" s="22"/>
      <c r="K198" s="22"/>
      <c r="L198" s="22"/>
      <c r="M198" s="22"/>
      <c r="N198" s="22"/>
      <c r="O198" s="22"/>
      <c r="P198" s="22"/>
      <c r="Q198" s="22">
        <v>2.6349999999999998</v>
      </c>
      <c r="R198" s="22"/>
      <c r="S198" s="22"/>
      <c r="T198" s="22">
        <v>7.2939999999999996</v>
      </c>
      <c r="U198" s="22">
        <v>7.2939999999999996</v>
      </c>
      <c r="V198" s="22"/>
      <c r="W198" s="22"/>
      <c r="X198" s="22"/>
      <c r="Y198" s="22"/>
      <c r="Z198" s="22"/>
      <c r="AA198" s="22">
        <v>0.13600000000000001</v>
      </c>
      <c r="AB198" s="17">
        <f>IF(I198-J198-K198-L198-Q198-R198-S198-T198-X198-Y198-Z198-AA198&gt;0,I198-J198-K198-L198-Q198-R198-S198-T198-X198-Y198-Z198-AA198,0)</f>
        <v>0</v>
      </c>
    </row>
    <row r="199" spans="1:28" x14ac:dyDescent="0.35">
      <c r="A199" s="18">
        <v>2023</v>
      </c>
      <c r="B199" s="21" t="s">
        <v>450</v>
      </c>
      <c r="C199" s="18" t="s">
        <v>74</v>
      </c>
      <c r="D199" s="21" t="s">
        <v>451</v>
      </c>
      <c r="E199" s="21" t="s">
        <v>161</v>
      </c>
      <c r="F199" s="21" t="s">
        <v>162</v>
      </c>
      <c r="G199" s="22">
        <v>19.762</v>
      </c>
      <c r="H199" s="22">
        <v>21.664999999999999</v>
      </c>
      <c r="I199" s="22">
        <v>41.427</v>
      </c>
      <c r="J199" s="22"/>
      <c r="K199" s="22"/>
      <c r="L199" s="22"/>
      <c r="M199" s="22"/>
      <c r="N199" s="22"/>
      <c r="O199" s="22"/>
      <c r="P199" s="22"/>
      <c r="Q199" s="22">
        <v>24.811</v>
      </c>
      <c r="R199" s="22"/>
      <c r="S199" s="22"/>
      <c r="T199" s="22">
        <v>25.728000000000002</v>
      </c>
      <c r="U199" s="22">
        <v>25.728000000000002</v>
      </c>
      <c r="V199" s="22"/>
      <c r="W199" s="22"/>
      <c r="X199" s="22"/>
      <c r="Y199" s="22"/>
      <c r="Z199" s="22"/>
      <c r="AA199" s="22">
        <v>0.94199999999999995</v>
      </c>
      <c r="AB199" s="17">
        <f>IF(I199-J199-K199-L199-Q199-R199-S199-T199-X199-Y199-Z199-AA199&gt;0,I199-J199-K199-L199-Q199-R199-S199-T199-X199-Y199-Z199-AA199,0)</f>
        <v>0</v>
      </c>
    </row>
    <row r="200" spans="1:28" x14ac:dyDescent="0.35">
      <c r="A200" s="18">
        <v>2023</v>
      </c>
      <c r="B200" s="21" t="s">
        <v>452</v>
      </c>
      <c r="C200" s="18" t="s">
        <v>74</v>
      </c>
      <c r="D200" s="21" t="s">
        <v>453</v>
      </c>
      <c r="E200" s="21" t="s">
        <v>454</v>
      </c>
      <c r="F200" s="21" t="s">
        <v>455</v>
      </c>
      <c r="G200" s="22">
        <v>1.6279999999999999</v>
      </c>
      <c r="H200" s="22">
        <v>0</v>
      </c>
      <c r="I200" s="22">
        <v>1.6279999999999999</v>
      </c>
      <c r="J200" s="22"/>
      <c r="K200" s="22"/>
      <c r="L200" s="22"/>
      <c r="M200" s="22"/>
      <c r="N200" s="22"/>
      <c r="O200" s="22"/>
      <c r="P200" s="22"/>
      <c r="Q200" s="22">
        <v>1.3260000000000001</v>
      </c>
      <c r="R200" s="22"/>
      <c r="S200" s="22"/>
      <c r="T200" s="22"/>
      <c r="U200" s="22"/>
      <c r="V200" s="22"/>
      <c r="W200" s="22"/>
      <c r="X200" s="22"/>
      <c r="Y200" s="22"/>
      <c r="Z200" s="22"/>
      <c r="AA200" s="22">
        <v>0.30299999999999999</v>
      </c>
      <c r="AB200" s="17">
        <f>IF(I200-J200-K200-L200-Q200-R200-S200-T200-X200-Y200-Z200-AA200&gt;0,I200-J200-K200-L200-Q200-R200-S200-T200-X200-Y200-Z200-AA200,0)</f>
        <v>0</v>
      </c>
    </row>
    <row r="201" spans="1:28" x14ac:dyDescent="0.35">
      <c r="A201" s="18">
        <v>2023</v>
      </c>
      <c r="B201" s="21" t="s">
        <v>456</v>
      </c>
      <c r="C201" s="18" t="s">
        <v>74</v>
      </c>
      <c r="D201" s="21" t="s">
        <v>457</v>
      </c>
      <c r="E201" s="21" t="s">
        <v>454</v>
      </c>
      <c r="F201" s="21" t="s">
        <v>455</v>
      </c>
      <c r="G201" s="22">
        <v>3.6419999999999999</v>
      </c>
      <c r="H201" s="22">
        <v>2E-3</v>
      </c>
      <c r="I201" s="22">
        <v>3.6440000000000001</v>
      </c>
      <c r="J201" s="22"/>
      <c r="K201" s="22"/>
      <c r="L201" s="22"/>
      <c r="M201" s="22"/>
      <c r="N201" s="22"/>
      <c r="O201" s="22"/>
      <c r="P201" s="22"/>
      <c r="Q201" s="22">
        <v>4.0620000000000003</v>
      </c>
      <c r="R201" s="22"/>
      <c r="S201" s="22"/>
      <c r="T201" s="22">
        <v>0.26100000000000001</v>
      </c>
      <c r="U201" s="22">
        <v>0.26100000000000001</v>
      </c>
      <c r="V201" s="22"/>
      <c r="W201" s="22"/>
      <c r="X201" s="22"/>
      <c r="Y201" s="22"/>
      <c r="Z201" s="22"/>
      <c r="AA201" s="22">
        <v>8.0000000000000002E-3</v>
      </c>
      <c r="AB201" s="17">
        <f>IF(I201-J201-K201-L201-Q201-R201-S201-T201-X201-Y201-Z201-AA201&gt;0,I201-J201-K201-L201-Q201-R201-S201-T201-X201-Y201-Z201-AA201,0)</f>
        <v>0</v>
      </c>
    </row>
    <row r="202" spans="1:28" x14ac:dyDescent="0.35">
      <c r="A202" s="18">
        <v>2023</v>
      </c>
      <c r="B202" s="21" t="s">
        <v>458</v>
      </c>
      <c r="C202" s="18" t="s">
        <v>74</v>
      </c>
      <c r="D202" s="21" t="s">
        <v>459</v>
      </c>
      <c r="E202" s="21" t="s">
        <v>454</v>
      </c>
      <c r="F202" s="21" t="s">
        <v>455</v>
      </c>
      <c r="G202" s="22">
        <v>22.751000000000001</v>
      </c>
      <c r="H202" s="22">
        <v>0</v>
      </c>
      <c r="I202" s="22">
        <v>22.751000000000001</v>
      </c>
      <c r="J202" s="22"/>
      <c r="K202" s="22"/>
      <c r="L202" s="22"/>
      <c r="M202" s="22"/>
      <c r="N202" s="22"/>
      <c r="O202" s="22"/>
      <c r="P202" s="22"/>
      <c r="Q202" s="22">
        <v>21.315999999999999</v>
      </c>
      <c r="R202" s="22"/>
      <c r="S202" s="22"/>
      <c r="T202" s="22">
        <v>0.32700000000000001</v>
      </c>
      <c r="U202" s="22">
        <v>0.32700000000000001</v>
      </c>
      <c r="V202" s="22"/>
      <c r="W202" s="22"/>
      <c r="X202" s="22"/>
      <c r="Y202" s="22"/>
      <c r="Z202" s="22"/>
      <c r="AA202" s="22">
        <v>7.0000000000000001E-3</v>
      </c>
      <c r="AB202" s="17">
        <f>IF(I202-J202-K202-L202-Q202-R202-S202-T202-X202-Y202-Z202-AA202&gt;0,I202-J202-K202-L202-Q202-R202-S202-T202-X202-Y202-Z202-AA202,0)</f>
        <v>1.1010000000000024</v>
      </c>
    </row>
    <row r="203" spans="1:28" x14ac:dyDescent="0.35">
      <c r="A203" s="18">
        <v>2023</v>
      </c>
      <c r="B203" s="21" t="s">
        <v>460</v>
      </c>
      <c r="C203" s="18" t="s">
        <v>74</v>
      </c>
      <c r="D203" s="21" t="s">
        <v>461</v>
      </c>
      <c r="E203" s="21" t="s">
        <v>454</v>
      </c>
      <c r="F203" s="21" t="s">
        <v>455</v>
      </c>
      <c r="G203" s="22">
        <v>5872.7520400000003</v>
      </c>
      <c r="H203" s="22">
        <v>143.981405</v>
      </c>
      <c r="I203" s="22">
        <v>6016.7334449999998</v>
      </c>
      <c r="J203" s="22"/>
      <c r="K203" s="22"/>
      <c r="L203" s="22">
        <v>376.06599999999997</v>
      </c>
      <c r="M203" s="22">
        <v>0</v>
      </c>
      <c r="N203" s="22">
        <v>376.06599999999997</v>
      </c>
      <c r="O203" s="22">
        <v>0</v>
      </c>
      <c r="P203" s="22">
        <v>0</v>
      </c>
      <c r="Q203" s="22">
        <v>267.91000000000003</v>
      </c>
      <c r="R203" s="22"/>
      <c r="S203" s="22"/>
      <c r="T203" s="22">
        <v>4592.0969999999998</v>
      </c>
      <c r="U203" s="22">
        <v>4592.0969999999998</v>
      </c>
      <c r="V203" s="22"/>
      <c r="W203" s="22"/>
      <c r="X203" s="22"/>
      <c r="Y203" s="22"/>
      <c r="Z203" s="22"/>
      <c r="AA203" s="22">
        <v>609.26099999999997</v>
      </c>
      <c r="AB203" s="17">
        <f>IF(I203-J203-K203-L203-Q203-R203-S203-T203-X203-Y203-Z203-AA203&gt;0,I203-J203-K203-L203-Q203-R203-S203-T203-X203-Y203-Z203-AA203,0)</f>
        <v>171.39944500000047</v>
      </c>
    </row>
    <row r="204" spans="1:28" x14ac:dyDescent="0.35">
      <c r="A204" s="18">
        <v>2023</v>
      </c>
      <c r="B204" s="21" t="s">
        <v>462</v>
      </c>
      <c r="C204" s="18" t="s">
        <v>74</v>
      </c>
      <c r="D204" s="21" t="s">
        <v>463</v>
      </c>
      <c r="E204" s="21" t="s">
        <v>464</v>
      </c>
      <c r="F204" s="21" t="s">
        <v>465</v>
      </c>
      <c r="G204" s="22">
        <v>0</v>
      </c>
      <c r="H204" s="22">
        <v>0.6</v>
      </c>
      <c r="I204" s="22">
        <v>0.6</v>
      </c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17">
        <f>IF(I204-J204-K204-L204-Q204-R204-S204-T204-X204-Y204-Z204-AA204&gt;0,I204-J204-K204-L204-Q204-R204-S204-T204-X204-Y204-Z204-AA204,0)</f>
        <v>0.6</v>
      </c>
    </row>
    <row r="205" spans="1:28" x14ac:dyDescent="0.35">
      <c r="A205" s="18">
        <v>2023</v>
      </c>
      <c r="B205" s="21" t="s">
        <v>466</v>
      </c>
      <c r="C205" s="18" t="s">
        <v>74</v>
      </c>
      <c r="D205" s="21" t="s">
        <v>467</v>
      </c>
      <c r="E205" s="21" t="s">
        <v>161</v>
      </c>
      <c r="F205" s="21" t="s">
        <v>162</v>
      </c>
      <c r="G205" s="22">
        <v>0.2</v>
      </c>
      <c r="H205" s="22">
        <v>0</v>
      </c>
      <c r="I205" s="22">
        <v>0.2</v>
      </c>
      <c r="J205" s="22"/>
      <c r="K205" s="22"/>
      <c r="L205" s="22"/>
      <c r="M205" s="22"/>
      <c r="N205" s="22"/>
      <c r="O205" s="22"/>
      <c r="P205" s="22"/>
      <c r="Q205" s="22">
        <v>0.309</v>
      </c>
      <c r="R205" s="22"/>
      <c r="S205" s="22"/>
      <c r="T205" s="22">
        <v>0.2</v>
      </c>
      <c r="U205" s="22">
        <v>0.2</v>
      </c>
      <c r="V205" s="22"/>
      <c r="W205" s="22"/>
      <c r="X205" s="22"/>
      <c r="Y205" s="22"/>
      <c r="Z205" s="22"/>
      <c r="AA205" s="22">
        <v>1E-3</v>
      </c>
      <c r="AB205" s="17">
        <f>IF(I205-J205-K205-L205-Q205-R205-S205-T205-X205-Y205-Z205-AA205&gt;0,I205-J205-K205-L205-Q205-R205-S205-T205-X205-Y205-Z205-AA205,0)</f>
        <v>0</v>
      </c>
    </row>
    <row r="206" spans="1:28" x14ac:dyDescent="0.35">
      <c r="A206" s="18">
        <v>2023</v>
      </c>
      <c r="B206" s="21" t="s">
        <v>468</v>
      </c>
      <c r="C206" s="18" t="s">
        <v>74</v>
      </c>
      <c r="D206" s="21" t="s">
        <v>469</v>
      </c>
      <c r="E206" s="21" t="s">
        <v>161</v>
      </c>
      <c r="F206" s="21" t="s">
        <v>162</v>
      </c>
      <c r="G206" s="22">
        <v>0</v>
      </c>
      <c r="H206" s="22">
        <v>26.52</v>
      </c>
      <c r="I206" s="22">
        <v>26.52</v>
      </c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>
        <v>26.518000000000001</v>
      </c>
      <c r="U206" s="22">
        <v>26.518000000000001</v>
      </c>
      <c r="V206" s="22"/>
      <c r="W206" s="22"/>
      <c r="X206" s="22"/>
      <c r="Y206" s="22"/>
      <c r="Z206" s="22"/>
      <c r="AA206" s="22">
        <v>2E-3</v>
      </c>
      <c r="AB206" s="17">
        <f>IF(I206-J206-K206-L206-Q206-R206-S206-T206-X206-Y206-Z206-AA206&gt;0,I206-J206-K206-L206-Q206-R206-S206-T206-X206-Y206-Z206-AA206,0)</f>
        <v>0</v>
      </c>
    </row>
    <row r="207" spans="1:28" x14ac:dyDescent="0.35">
      <c r="A207" s="18">
        <v>2023</v>
      </c>
      <c r="B207" s="21" t="s">
        <v>470</v>
      </c>
      <c r="C207" s="18" t="s">
        <v>74</v>
      </c>
      <c r="D207" s="21" t="s">
        <v>471</v>
      </c>
      <c r="E207" s="21" t="s">
        <v>161</v>
      </c>
      <c r="F207" s="21" t="s">
        <v>162</v>
      </c>
      <c r="G207" s="22">
        <v>148.96</v>
      </c>
      <c r="H207" s="22">
        <v>0</v>
      </c>
      <c r="I207" s="22">
        <v>148.96</v>
      </c>
      <c r="J207" s="22"/>
      <c r="K207" s="22"/>
      <c r="L207" s="22"/>
      <c r="M207" s="22"/>
      <c r="N207" s="22"/>
      <c r="O207" s="22"/>
      <c r="P207" s="22"/>
      <c r="Q207" s="22">
        <v>7.9930000000000003</v>
      </c>
      <c r="R207" s="22"/>
      <c r="S207" s="22">
        <v>1E-3</v>
      </c>
      <c r="T207" s="22">
        <v>97.85</v>
      </c>
      <c r="U207" s="22">
        <v>97.85</v>
      </c>
      <c r="V207" s="22"/>
      <c r="W207" s="22"/>
      <c r="X207" s="22"/>
      <c r="Y207" s="22"/>
      <c r="Z207" s="22"/>
      <c r="AA207" s="22">
        <v>38.527999999999999</v>
      </c>
      <c r="AB207" s="17">
        <f>IF(I207-J207-K207-L207-Q207-R207-S207-T207-X207-Y207-Z207-AA207&gt;0,I207-J207-K207-L207-Q207-R207-S207-T207-X207-Y207-Z207-AA207,0)</f>
        <v>4.5880000000000152</v>
      </c>
    </row>
    <row r="208" spans="1:28" x14ac:dyDescent="0.35">
      <c r="A208" s="18">
        <v>2023</v>
      </c>
      <c r="B208" s="21" t="s">
        <v>472</v>
      </c>
      <c r="C208" s="18" t="s">
        <v>74</v>
      </c>
      <c r="D208" s="21" t="s">
        <v>473</v>
      </c>
      <c r="E208" s="21" t="s">
        <v>165</v>
      </c>
      <c r="F208" s="21" t="s">
        <v>166</v>
      </c>
      <c r="G208" s="22">
        <v>1</v>
      </c>
      <c r="H208" s="22">
        <v>0</v>
      </c>
      <c r="I208" s="22">
        <v>1</v>
      </c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17">
        <f>IF(I208-J208-K208-L208-Q208-R208-S208-T208-X208-Y208-Z208-AA208&gt;0,I208-J208-K208-L208-Q208-R208-S208-T208-X208-Y208-Z208-AA208,0)</f>
        <v>1</v>
      </c>
    </row>
    <row r="209" spans="1:28" x14ac:dyDescent="0.35">
      <c r="A209" s="18">
        <v>2023</v>
      </c>
      <c r="B209" s="21" t="s">
        <v>474</v>
      </c>
      <c r="C209" s="18" t="s">
        <v>74</v>
      </c>
      <c r="D209" s="21" t="s">
        <v>475</v>
      </c>
      <c r="E209" s="21" t="s">
        <v>165</v>
      </c>
      <c r="F209" s="21" t="s">
        <v>166</v>
      </c>
      <c r="G209" s="22">
        <v>10681.815000000001</v>
      </c>
      <c r="H209" s="22">
        <v>0</v>
      </c>
      <c r="I209" s="22">
        <v>10681.815000000001</v>
      </c>
      <c r="J209" s="22"/>
      <c r="K209" s="22"/>
      <c r="L209" s="22">
        <v>1648.68</v>
      </c>
      <c r="M209" s="22">
        <v>0</v>
      </c>
      <c r="N209" s="22">
        <v>0</v>
      </c>
      <c r="O209" s="22">
        <v>1648.68</v>
      </c>
      <c r="P209" s="22">
        <v>0</v>
      </c>
      <c r="Q209" s="22"/>
      <c r="R209" s="22"/>
      <c r="S209" s="22"/>
      <c r="T209" s="22">
        <v>1314.0740000000001</v>
      </c>
      <c r="U209" s="22">
        <v>1314.0740000000001</v>
      </c>
      <c r="V209" s="22"/>
      <c r="W209" s="22"/>
      <c r="X209" s="22"/>
      <c r="Y209" s="22"/>
      <c r="Z209" s="22">
        <v>1364.8</v>
      </c>
      <c r="AA209" s="22">
        <v>6614.799</v>
      </c>
      <c r="AB209" s="17">
        <f>IF(I209-J209-K209-L209-Q209-R209-S209-T209-X209-Y209-Z209-AA209&gt;0,I209-J209-K209-L209-Q209-R209-S209-T209-X209-Y209-Z209-AA209,0)</f>
        <v>0</v>
      </c>
    </row>
    <row r="210" spans="1:28" x14ac:dyDescent="0.35">
      <c r="A210" s="18">
        <v>2023</v>
      </c>
      <c r="B210" s="21" t="s">
        <v>476</v>
      </c>
      <c r="C210" s="18" t="s">
        <v>74</v>
      </c>
      <c r="D210" s="21" t="s">
        <v>477</v>
      </c>
      <c r="E210" s="21" t="s">
        <v>165</v>
      </c>
      <c r="F210" s="21" t="s">
        <v>166</v>
      </c>
      <c r="G210" s="22">
        <v>3.1909999999999998</v>
      </c>
      <c r="H210" s="22">
        <v>1.2915000000000001</v>
      </c>
      <c r="I210" s="22">
        <v>4.4824999999999999</v>
      </c>
      <c r="J210" s="22"/>
      <c r="K210" s="22"/>
      <c r="L210" s="22"/>
      <c r="M210" s="22"/>
      <c r="N210" s="22"/>
      <c r="O210" s="22"/>
      <c r="P210" s="22"/>
      <c r="Q210" s="22">
        <v>1.357</v>
      </c>
      <c r="R210" s="22">
        <v>1.601</v>
      </c>
      <c r="S210" s="22"/>
      <c r="T210" s="22"/>
      <c r="U210" s="22"/>
      <c r="V210" s="22"/>
      <c r="W210" s="22"/>
      <c r="X210" s="22"/>
      <c r="Y210" s="22"/>
      <c r="Z210" s="22"/>
      <c r="AA210" s="22">
        <v>5.0000000000000001E-3</v>
      </c>
      <c r="AB210" s="17">
        <f>IF(I210-J210-K210-L210-Q210-R210-S210-T210-X210-Y210-Z210-AA210&gt;0,I210-J210-K210-L210-Q210-R210-S210-T210-X210-Y210-Z210-AA210,0)</f>
        <v>1.5194999999999999</v>
      </c>
    </row>
    <row r="211" spans="1:28" x14ac:dyDescent="0.35">
      <c r="A211" s="18">
        <v>2023</v>
      </c>
      <c r="B211" s="21" t="s">
        <v>478</v>
      </c>
      <c r="C211" s="18" t="s">
        <v>74</v>
      </c>
      <c r="D211" s="21" t="s">
        <v>479</v>
      </c>
      <c r="E211" s="21" t="s">
        <v>165</v>
      </c>
      <c r="F211" s="21" t="s">
        <v>166</v>
      </c>
      <c r="G211" s="22">
        <v>2925.9879999999998</v>
      </c>
      <c r="H211" s="22">
        <v>4596.958509</v>
      </c>
      <c r="I211" s="22">
        <v>7522.9465090000003</v>
      </c>
      <c r="J211" s="22"/>
      <c r="K211" s="22"/>
      <c r="L211" s="22"/>
      <c r="M211" s="22"/>
      <c r="N211" s="22"/>
      <c r="O211" s="22"/>
      <c r="P211" s="22"/>
      <c r="Q211" s="22">
        <v>81.593999999999994</v>
      </c>
      <c r="R211" s="22"/>
      <c r="S211" s="22"/>
      <c r="T211" s="22">
        <v>2846.6973800000001</v>
      </c>
      <c r="U211" s="22">
        <v>2846.6973800000001</v>
      </c>
      <c r="V211" s="22"/>
      <c r="W211" s="22"/>
      <c r="X211" s="22"/>
      <c r="Y211" s="22"/>
      <c r="Z211" s="22"/>
      <c r="AA211" s="22">
        <v>5110.8601699999999</v>
      </c>
      <c r="AB211" s="17">
        <f>IF(I211-J211-K211-L211-Q211-R211-S211-T211-X211-Y211-Z211-AA211&gt;0,I211-J211-K211-L211-Q211-R211-S211-T211-X211-Y211-Z211-AA211,0)</f>
        <v>0</v>
      </c>
    </row>
    <row r="212" spans="1:28" x14ac:dyDescent="0.35">
      <c r="A212" s="18">
        <v>2023</v>
      </c>
      <c r="B212" s="21" t="s">
        <v>480</v>
      </c>
      <c r="C212" s="18" t="s">
        <v>74</v>
      </c>
      <c r="D212" s="21" t="s">
        <v>481</v>
      </c>
      <c r="E212" s="21" t="s">
        <v>165</v>
      </c>
      <c r="F212" s="21" t="s">
        <v>166</v>
      </c>
      <c r="G212" s="22">
        <v>97.04</v>
      </c>
      <c r="H212" s="22">
        <v>0</v>
      </c>
      <c r="I212" s="22">
        <v>97.04</v>
      </c>
      <c r="J212" s="22"/>
      <c r="K212" s="22"/>
      <c r="L212" s="22"/>
      <c r="M212" s="22"/>
      <c r="N212" s="22"/>
      <c r="O212" s="22"/>
      <c r="P212" s="22"/>
      <c r="Q212" s="22">
        <v>0.71899999999999997</v>
      </c>
      <c r="R212" s="22"/>
      <c r="S212" s="22"/>
      <c r="T212" s="22"/>
      <c r="U212" s="22"/>
      <c r="V212" s="22"/>
      <c r="W212" s="22"/>
      <c r="X212" s="22"/>
      <c r="Y212" s="22"/>
      <c r="Z212" s="22"/>
      <c r="AA212" s="22">
        <v>829.601</v>
      </c>
      <c r="AB212" s="17">
        <f>IF(I212-J212-K212-L212-Q212-R212-S212-T212-X212-Y212-Z212-AA212&gt;0,I212-J212-K212-L212-Q212-R212-S212-T212-X212-Y212-Z212-AA212,0)</f>
        <v>0</v>
      </c>
    </row>
    <row r="213" spans="1:28" x14ac:dyDescent="0.35">
      <c r="A213" s="18">
        <v>2023</v>
      </c>
      <c r="B213" s="21" t="s">
        <v>482</v>
      </c>
      <c r="C213" s="18" t="s">
        <v>74</v>
      </c>
      <c r="D213" s="21" t="s">
        <v>483</v>
      </c>
      <c r="E213" s="21" t="s">
        <v>161</v>
      </c>
      <c r="F213" s="21" t="s">
        <v>162</v>
      </c>
      <c r="G213" s="22">
        <v>4120.4920000000002</v>
      </c>
      <c r="H213" s="22">
        <v>7.8239999999999998</v>
      </c>
      <c r="I213" s="22">
        <v>4128.3159999999998</v>
      </c>
      <c r="J213" s="22"/>
      <c r="K213" s="22"/>
      <c r="L213" s="22">
        <v>709.32</v>
      </c>
      <c r="M213" s="22">
        <v>0</v>
      </c>
      <c r="N213" s="22">
        <v>0</v>
      </c>
      <c r="O213" s="22">
        <v>709.32</v>
      </c>
      <c r="P213" s="22">
        <v>0</v>
      </c>
      <c r="Q213" s="22">
        <v>20.248000000000001</v>
      </c>
      <c r="R213" s="22"/>
      <c r="S213" s="22"/>
      <c r="T213" s="22">
        <v>2306.6433999999999</v>
      </c>
      <c r="U213" s="22">
        <v>2306.6433999999999</v>
      </c>
      <c r="V213" s="22"/>
      <c r="W213" s="22"/>
      <c r="X213" s="22"/>
      <c r="Y213" s="22"/>
      <c r="Z213" s="22"/>
      <c r="AA213" s="22">
        <v>1123.7095999999999</v>
      </c>
      <c r="AB213" s="17">
        <f>IF(I213-J213-K213-L213-Q213-R213-S213-T213-X213-Y213-Z213-AA213&gt;0,I213-J213-K213-L213-Q213-R213-S213-T213-X213-Y213-Z213-AA213,0)</f>
        <v>0</v>
      </c>
    </row>
    <row r="214" spans="1:28" x14ac:dyDescent="0.35">
      <c r="A214" s="18">
        <v>2023</v>
      </c>
      <c r="B214" s="21" t="s">
        <v>484</v>
      </c>
      <c r="C214" s="18" t="s">
        <v>74</v>
      </c>
      <c r="D214" s="21" t="s">
        <v>485</v>
      </c>
      <c r="E214" s="21" t="s">
        <v>165</v>
      </c>
      <c r="F214" s="21" t="s">
        <v>166</v>
      </c>
      <c r="G214" s="22">
        <v>14311.561</v>
      </c>
      <c r="H214" s="22">
        <v>543.71149100000002</v>
      </c>
      <c r="I214" s="22">
        <v>14855.272491</v>
      </c>
      <c r="J214" s="22"/>
      <c r="K214" s="22"/>
      <c r="L214" s="22">
        <v>1174.9059999999999</v>
      </c>
      <c r="M214" s="22">
        <v>0</v>
      </c>
      <c r="N214" s="22">
        <v>0</v>
      </c>
      <c r="O214" s="22">
        <v>1174.9059999999999</v>
      </c>
      <c r="P214" s="22">
        <v>0</v>
      </c>
      <c r="Q214" s="22"/>
      <c r="R214" s="22"/>
      <c r="S214" s="22"/>
      <c r="T214" s="22">
        <v>3841.12408</v>
      </c>
      <c r="U214" s="22">
        <v>3841.12408</v>
      </c>
      <c r="V214" s="22"/>
      <c r="W214" s="22"/>
      <c r="X214" s="22"/>
      <c r="Y214" s="22"/>
      <c r="Z214" s="22">
        <v>1691.69</v>
      </c>
      <c r="AA214" s="22">
        <v>8692.1409199999998</v>
      </c>
      <c r="AB214" s="17">
        <f>IF(I214-J214-K214-L214-Q214-R214-S214-T214-X214-Y214-Z214-AA214&gt;0,I214-J214-K214-L214-Q214-R214-S214-T214-X214-Y214-Z214-AA214,0)</f>
        <v>0</v>
      </c>
    </row>
    <row r="215" spans="1:28" x14ac:dyDescent="0.35">
      <c r="A215" s="18">
        <v>2023</v>
      </c>
      <c r="B215" s="21" t="s">
        <v>486</v>
      </c>
      <c r="C215" s="18" t="s">
        <v>74</v>
      </c>
      <c r="D215" s="21" t="s">
        <v>487</v>
      </c>
      <c r="E215" s="21" t="s">
        <v>165</v>
      </c>
      <c r="F215" s="21" t="s">
        <v>166</v>
      </c>
      <c r="G215" s="22">
        <v>5702.6289999999999</v>
      </c>
      <c r="H215" s="22">
        <v>0</v>
      </c>
      <c r="I215" s="22">
        <v>5702.6289999999999</v>
      </c>
      <c r="J215" s="22"/>
      <c r="K215" s="22"/>
      <c r="L215" s="22"/>
      <c r="M215" s="22"/>
      <c r="N215" s="22"/>
      <c r="O215" s="22"/>
      <c r="P215" s="22"/>
      <c r="Q215" s="22">
        <v>3.1890000000000001</v>
      </c>
      <c r="R215" s="22"/>
      <c r="S215" s="22"/>
      <c r="T215" s="22">
        <v>1230.06078</v>
      </c>
      <c r="U215" s="22">
        <v>1230.06078</v>
      </c>
      <c r="V215" s="22"/>
      <c r="W215" s="22"/>
      <c r="X215" s="22"/>
      <c r="Y215" s="22"/>
      <c r="Z215" s="22"/>
      <c r="AA215" s="22">
        <v>5467.7292200000002</v>
      </c>
      <c r="AB215" s="17">
        <f>IF(I215-J215-K215-L215-Q215-R215-S215-T215-X215-Y215-Z215-AA215&gt;0,I215-J215-K215-L215-Q215-R215-S215-T215-X215-Y215-Z215-AA215,0)</f>
        <v>0</v>
      </c>
    </row>
    <row r="216" spans="1:28" x14ac:dyDescent="0.35">
      <c r="A216" s="18">
        <v>2023</v>
      </c>
      <c r="B216" s="21" t="s">
        <v>488</v>
      </c>
      <c r="C216" s="18" t="s">
        <v>74</v>
      </c>
      <c r="D216" s="21" t="s">
        <v>489</v>
      </c>
      <c r="E216" s="21" t="s">
        <v>165</v>
      </c>
      <c r="F216" s="21" t="s">
        <v>166</v>
      </c>
      <c r="G216" s="22">
        <v>499.10199999999998</v>
      </c>
      <c r="H216" s="22">
        <v>953.07992100000001</v>
      </c>
      <c r="I216" s="22">
        <v>1452.1819210000001</v>
      </c>
      <c r="J216" s="22"/>
      <c r="K216" s="22"/>
      <c r="L216" s="22"/>
      <c r="M216" s="22"/>
      <c r="N216" s="22"/>
      <c r="O216" s="22"/>
      <c r="P216" s="22"/>
      <c r="Q216" s="22">
        <v>35.000999999999998</v>
      </c>
      <c r="R216" s="22"/>
      <c r="S216" s="22"/>
      <c r="T216" s="22">
        <v>1033.68</v>
      </c>
      <c r="U216" s="22">
        <v>1033.68</v>
      </c>
      <c r="V216" s="22"/>
      <c r="W216" s="22"/>
      <c r="X216" s="22"/>
      <c r="Y216" s="22"/>
      <c r="Z216" s="22"/>
      <c r="AA216" s="22">
        <v>360.67187999999999</v>
      </c>
      <c r="AB216" s="17">
        <f>IF(I216-J216-K216-L216-Q216-R216-S216-T216-X216-Y216-Z216-AA216&gt;0,I216-J216-K216-L216-Q216-R216-S216-T216-X216-Y216-Z216-AA216,0)</f>
        <v>22.829041000000075</v>
      </c>
    </row>
    <row r="217" spans="1:28" x14ac:dyDescent="0.35">
      <c r="A217" s="18">
        <v>2023</v>
      </c>
      <c r="B217" s="21" t="s">
        <v>490</v>
      </c>
      <c r="C217" s="18" t="s">
        <v>74</v>
      </c>
      <c r="D217" s="21" t="s">
        <v>491</v>
      </c>
      <c r="E217" s="21" t="s">
        <v>165</v>
      </c>
      <c r="F217" s="21" t="s">
        <v>166</v>
      </c>
      <c r="G217" s="22">
        <v>30.306000000000001</v>
      </c>
      <c r="H217" s="22">
        <v>0.51500000000000001</v>
      </c>
      <c r="I217" s="22">
        <v>30.821000000000002</v>
      </c>
      <c r="J217" s="22"/>
      <c r="K217" s="22"/>
      <c r="L217" s="22"/>
      <c r="M217" s="22"/>
      <c r="N217" s="22"/>
      <c r="O217" s="22"/>
      <c r="P217" s="22"/>
      <c r="Q217" s="22">
        <v>0.11899999999999999</v>
      </c>
      <c r="R217" s="22"/>
      <c r="S217" s="22"/>
      <c r="T217" s="22">
        <v>4.0830000000000002</v>
      </c>
      <c r="U217" s="22">
        <v>4.0830000000000002</v>
      </c>
      <c r="V217" s="22"/>
      <c r="W217" s="22"/>
      <c r="X217" s="22"/>
      <c r="Y217" s="22"/>
      <c r="Z217" s="22"/>
      <c r="AA217" s="22">
        <v>21.463000000000001</v>
      </c>
      <c r="AB217" s="17">
        <f>IF(I217-J217-K217-L217-Q217-R217-S217-T217-X217-Y217-Z217-AA217&gt;0,I217-J217-K217-L217-Q217-R217-S217-T217-X217-Y217-Z217-AA217,0)</f>
        <v>5.1559999999999988</v>
      </c>
    </row>
    <row r="218" spans="1:28" x14ac:dyDescent="0.35">
      <c r="A218" s="18">
        <v>2023</v>
      </c>
      <c r="B218" s="21" t="s">
        <v>492</v>
      </c>
      <c r="C218" s="18" t="s">
        <v>74</v>
      </c>
      <c r="D218" s="21" t="s">
        <v>493</v>
      </c>
      <c r="E218" s="21" t="s">
        <v>165</v>
      </c>
      <c r="F218" s="21" t="s">
        <v>166</v>
      </c>
      <c r="G218" s="22">
        <v>854.74400000000003</v>
      </c>
      <c r="H218" s="22">
        <v>1466.5954999999999</v>
      </c>
      <c r="I218" s="22">
        <v>2321.3395</v>
      </c>
      <c r="J218" s="22"/>
      <c r="K218" s="22"/>
      <c r="L218" s="22"/>
      <c r="M218" s="22"/>
      <c r="N218" s="22"/>
      <c r="O218" s="22"/>
      <c r="P218" s="22"/>
      <c r="Q218" s="22">
        <v>122.574</v>
      </c>
      <c r="R218" s="22"/>
      <c r="S218" s="22"/>
      <c r="T218" s="22">
        <v>1795.4390000000001</v>
      </c>
      <c r="U218" s="22">
        <v>1795.4390000000001</v>
      </c>
      <c r="V218" s="22"/>
      <c r="W218" s="22"/>
      <c r="X218" s="22"/>
      <c r="Y218" s="22"/>
      <c r="Z218" s="22"/>
      <c r="AA218" s="22">
        <v>311.79700000000003</v>
      </c>
      <c r="AB218" s="17">
        <f>IF(I218-J218-K218-L218-Q218-R218-S218-T218-X218-Y218-Z218-AA218&gt;0,I218-J218-K218-L218-Q218-R218-S218-T218-X218-Y218-Z218-AA218,0)</f>
        <v>91.529499999999871</v>
      </c>
    </row>
    <row r="219" spans="1:28" x14ac:dyDescent="0.35">
      <c r="A219" s="18">
        <v>2023</v>
      </c>
      <c r="B219" s="21" t="s">
        <v>494</v>
      </c>
      <c r="C219" s="18" t="s">
        <v>74</v>
      </c>
      <c r="D219" s="21" t="s">
        <v>495</v>
      </c>
      <c r="E219" s="21" t="s">
        <v>165</v>
      </c>
      <c r="F219" s="21" t="s">
        <v>166</v>
      </c>
      <c r="G219" s="22">
        <v>8.2680000000000007</v>
      </c>
      <c r="H219" s="22">
        <v>0</v>
      </c>
      <c r="I219" s="22">
        <v>8.2680000000000007</v>
      </c>
      <c r="J219" s="22"/>
      <c r="K219" s="22"/>
      <c r="L219" s="22"/>
      <c r="M219" s="22"/>
      <c r="N219" s="22"/>
      <c r="O219" s="22"/>
      <c r="P219" s="22"/>
      <c r="Q219" s="22">
        <v>1.8140000000000001</v>
      </c>
      <c r="R219" s="22"/>
      <c r="S219" s="22"/>
      <c r="T219" s="22">
        <v>1.863</v>
      </c>
      <c r="U219" s="22">
        <v>1.863</v>
      </c>
      <c r="V219" s="22"/>
      <c r="W219" s="22"/>
      <c r="X219" s="22"/>
      <c r="Y219" s="22"/>
      <c r="Z219" s="22"/>
      <c r="AA219" s="22">
        <v>2.8000000000000001E-2</v>
      </c>
      <c r="AB219" s="17">
        <f>IF(I219-J219-K219-L219-Q219-R219-S219-T219-X219-Y219-Z219-AA219&gt;0,I219-J219-K219-L219-Q219-R219-S219-T219-X219-Y219-Z219-AA219,0)</f>
        <v>4.5630000000000015</v>
      </c>
    </row>
    <row r="220" spans="1:28" x14ac:dyDescent="0.35">
      <c r="A220" s="18">
        <v>2023</v>
      </c>
      <c r="B220" s="21" t="s">
        <v>496</v>
      </c>
      <c r="C220" s="18" t="s">
        <v>74</v>
      </c>
      <c r="D220" s="21" t="s">
        <v>45</v>
      </c>
      <c r="E220" s="21" t="s">
        <v>165</v>
      </c>
      <c r="F220" s="21" t="s">
        <v>166</v>
      </c>
      <c r="G220" s="22">
        <v>345.81299999999999</v>
      </c>
      <c r="H220" s="22">
        <v>147.46</v>
      </c>
      <c r="I220" s="22">
        <v>493.27300000000002</v>
      </c>
      <c r="J220" s="22"/>
      <c r="K220" s="22"/>
      <c r="L220" s="22"/>
      <c r="M220" s="22"/>
      <c r="N220" s="22"/>
      <c r="O220" s="22"/>
      <c r="P220" s="22"/>
      <c r="Q220" s="22">
        <v>213.107</v>
      </c>
      <c r="R220" s="22"/>
      <c r="S220" s="22"/>
      <c r="T220" s="22">
        <v>2.1560000000000001</v>
      </c>
      <c r="U220" s="22">
        <v>2.1560000000000001</v>
      </c>
      <c r="V220" s="22"/>
      <c r="W220" s="22"/>
      <c r="X220" s="22"/>
      <c r="Y220" s="22"/>
      <c r="Z220" s="22"/>
      <c r="AA220" s="22">
        <v>288.08199999999999</v>
      </c>
      <c r="AB220" s="17">
        <f>IF(I220-J220-K220-L220-Q220-R220-S220-T220-X220-Y220-Z220-AA220&gt;0,I220-J220-K220-L220-Q220-R220-S220-T220-X220-Y220-Z220-AA220,0)</f>
        <v>0</v>
      </c>
    </row>
    <row r="221" spans="1:28" x14ac:dyDescent="0.35">
      <c r="A221" s="18">
        <v>2023</v>
      </c>
      <c r="B221" s="21" t="s">
        <v>497</v>
      </c>
      <c r="C221" s="18" t="s">
        <v>74</v>
      </c>
      <c r="D221" s="21" t="s">
        <v>498</v>
      </c>
      <c r="E221" s="21" t="s">
        <v>236</v>
      </c>
      <c r="F221" s="21" t="s">
        <v>237</v>
      </c>
      <c r="G221" s="22">
        <v>7.5140000000000002</v>
      </c>
      <c r="H221" s="22">
        <v>16.741</v>
      </c>
      <c r="I221" s="22">
        <v>24.254999999999999</v>
      </c>
      <c r="J221" s="22"/>
      <c r="K221" s="22"/>
      <c r="L221" s="22">
        <v>13.137</v>
      </c>
      <c r="M221" s="22">
        <v>0</v>
      </c>
      <c r="N221" s="22">
        <v>13.137</v>
      </c>
      <c r="O221" s="22">
        <v>0</v>
      </c>
      <c r="P221" s="22">
        <v>0</v>
      </c>
      <c r="Q221" s="22"/>
      <c r="R221" s="22">
        <v>7.33</v>
      </c>
      <c r="S221" s="22"/>
      <c r="T221" s="22"/>
      <c r="U221" s="22"/>
      <c r="V221" s="22"/>
      <c r="W221" s="22"/>
      <c r="X221" s="22"/>
      <c r="Y221" s="22"/>
      <c r="Z221" s="22"/>
      <c r="AA221" s="22">
        <v>7.0000000000000001E-3</v>
      </c>
      <c r="AB221" s="17">
        <f>IF(I221-J221-K221-L221-Q221-R221-S221-T221-X221-Y221-Z221-AA221&gt;0,I221-J221-K221-L221-Q221-R221-S221-T221-X221-Y221-Z221-AA221,0)</f>
        <v>3.7809999999999984</v>
      </c>
    </row>
    <row r="222" spans="1:28" x14ac:dyDescent="0.35">
      <c r="A222" s="18">
        <v>2023</v>
      </c>
      <c r="B222" s="21" t="s">
        <v>499</v>
      </c>
      <c r="C222" s="18" t="s">
        <v>74</v>
      </c>
      <c r="D222" s="21" t="s">
        <v>500</v>
      </c>
      <c r="E222" s="21" t="s">
        <v>236</v>
      </c>
      <c r="F222" s="21" t="s">
        <v>237</v>
      </c>
      <c r="G222" s="22">
        <v>17.414999999999999</v>
      </c>
      <c r="H222" s="22">
        <v>1.369</v>
      </c>
      <c r="I222" s="22">
        <v>18.783999999999999</v>
      </c>
      <c r="J222" s="22"/>
      <c r="K222" s="22"/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37.183999999999997</v>
      </c>
      <c r="R222" s="22"/>
      <c r="S222" s="22"/>
      <c r="T222" s="22"/>
      <c r="U222" s="22"/>
      <c r="V222" s="22"/>
      <c r="W222" s="22"/>
      <c r="X222" s="22"/>
      <c r="Y222" s="22"/>
      <c r="Z222" s="22"/>
      <c r="AA222" s="22">
        <v>1.2E-2</v>
      </c>
      <c r="AB222" s="17">
        <f>IF(I222-J222-K222-L222-Q222-R222-S222-T222-X222-Y222-Z222-AA222&gt;0,I222-J222-K222-L222-Q222-R222-S222-T222-X222-Y222-Z222-AA222,0)</f>
        <v>0</v>
      </c>
    </row>
    <row r="223" spans="1:28" x14ac:dyDescent="0.35">
      <c r="A223" s="18">
        <v>2023</v>
      </c>
      <c r="B223" s="21" t="s">
        <v>501</v>
      </c>
      <c r="C223" s="18" t="s">
        <v>74</v>
      </c>
      <c r="D223" s="21" t="s">
        <v>502</v>
      </c>
      <c r="E223" s="21" t="s">
        <v>240</v>
      </c>
      <c r="F223" s="21" t="s">
        <v>241</v>
      </c>
      <c r="G223" s="22">
        <v>947.52800000000002</v>
      </c>
      <c r="H223" s="22">
        <v>0</v>
      </c>
      <c r="I223" s="22">
        <v>947.52800000000002</v>
      </c>
      <c r="J223" s="22"/>
      <c r="K223" s="22"/>
      <c r="L223" s="22">
        <v>12.5</v>
      </c>
      <c r="M223" s="22">
        <v>0</v>
      </c>
      <c r="N223" s="22">
        <v>12.5</v>
      </c>
      <c r="O223" s="22">
        <v>0</v>
      </c>
      <c r="P223" s="22">
        <v>0</v>
      </c>
      <c r="Q223" s="22">
        <v>124.41500000000001</v>
      </c>
      <c r="R223" s="22"/>
      <c r="S223" s="22"/>
      <c r="T223" s="22"/>
      <c r="U223" s="22"/>
      <c r="V223" s="22"/>
      <c r="W223" s="22"/>
      <c r="X223" s="22"/>
      <c r="Y223" s="22"/>
      <c r="Z223" s="22"/>
      <c r="AA223" s="22">
        <v>134.148</v>
      </c>
      <c r="AB223" s="17">
        <f>IF(I223-J223-K223-L223-Q223-R223-S223-T223-X223-Y223-Z223-AA223&gt;0,I223-J223-K223-L223-Q223-R223-S223-T223-X223-Y223-Z223-AA223,0)</f>
        <v>676.46500000000003</v>
      </c>
    </row>
    <row r="224" spans="1:28" x14ac:dyDescent="0.35">
      <c r="A224" s="18">
        <v>2023</v>
      </c>
      <c r="B224" s="21" t="s">
        <v>503</v>
      </c>
      <c r="C224" s="18" t="s">
        <v>74</v>
      </c>
      <c r="D224" s="21" t="s">
        <v>504</v>
      </c>
      <c r="E224" s="21" t="s">
        <v>236</v>
      </c>
      <c r="F224" s="21" t="s">
        <v>237</v>
      </c>
      <c r="G224" s="22">
        <v>0.36799999999999999</v>
      </c>
      <c r="H224" s="22">
        <v>0</v>
      </c>
      <c r="I224" s="22">
        <v>0.36799999999999999</v>
      </c>
      <c r="J224" s="22"/>
      <c r="K224" s="22"/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8.6999999999999994E-2</v>
      </c>
      <c r="R224" s="22"/>
      <c r="S224" s="22"/>
      <c r="T224" s="22"/>
      <c r="U224" s="22"/>
      <c r="V224" s="22"/>
      <c r="W224" s="22"/>
      <c r="X224" s="22"/>
      <c r="Y224" s="22"/>
      <c r="Z224" s="22"/>
      <c r="AA224" s="22">
        <v>0.22700000000000001</v>
      </c>
      <c r="AB224" s="17">
        <f>IF(I224-J224-K224-L224-Q224-R224-S224-T224-X224-Y224-Z224-AA224&gt;0,I224-J224-K224-L224-Q224-R224-S224-T224-X224-Y224-Z224-AA224,0)</f>
        <v>5.400000000000002E-2</v>
      </c>
    </row>
    <row r="225" spans="1:28" x14ac:dyDescent="0.35">
      <c r="A225" s="10">
        <v>2023</v>
      </c>
      <c r="B225" s="11" t="s">
        <v>505</v>
      </c>
      <c r="C225" s="12"/>
      <c r="D225" s="13" t="s">
        <v>506</v>
      </c>
      <c r="E225" s="14" t="s">
        <v>507</v>
      </c>
      <c r="F225" s="23" t="s">
        <v>508</v>
      </c>
      <c r="G225" s="22">
        <v>105647.67</v>
      </c>
      <c r="H225" s="22">
        <v>32448.23</v>
      </c>
      <c r="I225" s="22">
        <v>138095.9</v>
      </c>
      <c r="J225" s="16"/>
      <c r="K225" s="16"/>
      <c r="L225" s="22">
        <v>50629.222999999998</v>
      </c>
      <c r="M225" s="22"/>
      <c r="N225" s="22">
        <v>50495.203000000001</v>
      </c>
      <c r="O225" s="22">
        <v>43.52</v>
      </c>
      <c r="P225" s="22">
        <v>90.5</v>
      </c>
      <c r="Q225" s="22">
        <v>5990.8509999999997</v>
      </c>
      <c r="R225" s="16"/>
      <c r="S225" s="16"/>
      <c r="T225" s="22">
        <v>70039.926000000007</v>
      </c>
      <c r="U225" s="22">
        <v>61330.970999999998</v>
      </c>
      <c r="V225" s="22">
        <v>8708.9549999999999</v>
      </c>
      <c r="W225" s="16"/>
      <c r="X225" s="16"/>
      <c r="Y225" s="16"/>
      <c r="Z225" s="22">
        <v>17.079999999999998</v>
      </c>
      <c r="AA225" s="22">
        <v>9378.4290000000001</v>
      </c>
      <c r="AB225" s="17">
        <f>IF(I225-J225-K225-L225-Q225-R225-S225-T225-X225-Y225-Z225-AA225&gt;0,I225-J225-K225-L225-Q225-R225-S225-T225-X225-Y225-Z225-AA225,0)</f>
        <v>2040.3909999999942</v>
      </c>
    </row>
    <row r="226" spans="1:28" x14ac:dyDescent="0.35">
      <c r="A226" s="10">
        <v>2023</v>
      </c>
      <c r="B226" s="11" t="s">
        <v>509</v>
      </c>
      <c r="C226" s="12"/>
      <c r="D226" s="13" t="s">
        <v>510</v>
      </c>
      <c r="E226" s="14" t="s">
        <v>511</v>
      </c>
      <c r="F226" s="23" t="s">
        <v>512</v>
      </c>
      <c r="G226" s="22">
        <v>42938.105000000003</v>
      </c>
      <c r="H226" s="22">
        <v>33389.03</v>
      </c>
      <c r="I226" s="22">
        <v>76327.134999999995</v>
      </c>
      <c r="J226" s="16"/>
      <c r="K226" s="16"/>
      <c r="L226" s="22">
        <v>16717.363000000001</v>
      </c>
      <c r="M226" s="22"/>
      <c r="N226" s="22">
        <v>16668.419999999998</v>
      </c>
      <c r="O226" s="22">
        <v>26.343</v>
      </c>
      <c r="P226" s="22">
        <v>22.6</v>
      </c>
      <c r="Q226" s="22">
        <v>11599.36</v>
      </c>
      <c r="R226" s="16"/>
      <c r="S226" s="16"/>
      <c r="T226" s="22">
        <v>30506.466</v>
      </c>
      <c r="U226" s="22">
        <v>30506.466</v>
      </c>
      <c r="V226" s="16"/>
      <c r="W226" s="16"/>
      <c r="X226" s="16"/>
      <c r="Y226" s="16"/>
      <c r="Z226" s="16"/>
      <c r="AA226" s="22">
        <v>19693.333999999999</v>
      </c>
      <c r="AB226" s="17">
        <f>IF(I226-J226-K226-L226-Q226-R226-S226-T226-X226-Y226-Z226-AA226&gt;0,I226-J226-K226-L226-Q226-R226-S226-T226-X226-Y226-Z226-AA226,0)</f>
        <v>0</v>
      </c>
    </row>
    <row r="227" spans="1:28" x14ac:dyDescent="0.35">
      <c r="A227" s="10">
        <v>2023</v>
      </c>
      <c r="B227" s="11" t="s">
        <v>973</v>
      </c>
      <c r="C227" s="12"/>
      <c r="D227" s="13" t="s">
        <v>974</v>
      </c>
      <c r="E227" s="14" t="s">
        <v>511</v>
      </c>
      <c r="F227" s="23" t="s">
        <v>512</v>
      </c>
      <c r="G227" s="22">
        <v>12519.073</v>
      </c>
      <c r="H227" s="22">
        <v>4171.116</v>
      </c>
      <c r="I227" s="22">
        <v>16690.188999999998</v>
      </c>
      <c r="J227" s="16"/>
      <c r="K227" s="16"/>
      <c r="L227" s="22">
        <v>1894.3150000000001</v>
      </c>
      <c r="M227" s="22"/>
      <c r="N227" s="22">
        <v>1894.3150000000001</v>
      </c>
      <c r="O227" s="22"/>
      <c r="P227" s="22"/>
      <c r="Q227" s="22">
        <v>510.44</v>
      </c>
      <c r="R227" s="22"/>
      <c r="S227" s="22"/>
      <c r="T227" s="22">
        <v>11435.378000000001</v>
      </c>
      <c r="U227" s="22">
        <v>11435.378000000001</v>
      </c>
      <c r="V227" s="22"/>
      <c r="W227" s="22"/>
      <c r="X227" s="22"/>
      <c r="Y227" s="22"/>
      <c r="Z227" s="22"/>
      <c r="AA227" s="22">
        <v>3818.509</v>
      </c>
      <c r="AB227" s="17">
        <f>IF(I227-J227-K227-L227-Q227-R227-S227-T227-X227-Y227-Z227-AA227&gt;0,I227-J227-K227-L227-Q227-R227-S227-T227-X227-Y227-Z227-AA227,0)</f>
        <v>0</v>
      </c>
    </row>
    <row r="228" spans="1:28" x14ac:dyDescent="0.35">
      <c r="A228" s="10">
        <v>2023</v>
      </c>
      <c r="B228" s="66" t="s">
        <v>975</v>
      </c>
      <c r="C228" s="12"/>
      <c r="D228" s="13" t="s">
        <v>976</v>
      </c>
      <c r="E228" s="14" t="s">
        <v>511</v>
      </c>
      <c r="F228" s="23" t="s">
        <v>512</v>
      </c>
      <c r="G228" s="22">
        <v>30419.030999999999</v>
      </c>
      <c r="H228" s="22">
        <v>29217.914000000001</v>
      </c>
      <c r="I228" s="22">
        <v>59636.945</v>
      </c>
      <c r="J228" s="16"/>
      <c r="K228" s="16"/>
      <c r="L228" s="22">
        <v>14823.048000000001</v>
      </c>
      <c r="M228" s="22"/>
      <c r="N228" s="22">
        <v>14774.105</v>
      </c>
      <c r="O228" s="22">
        <v>26.343</v>
      </c>
      <c r="P228" s="22">
        <v>22.6</v>
      </c>
      <c r="Q228" s="22">
        <v>11088.92</v>
      </c>
      <c r="R228" s="16"/>
      <c r="S228" s="16"/>
      <c r="T228" s="22">
        <v>19071.088</v>
      </c>
      <c r="U228" s="22">
        <v>19071.088</v>
      </c>
      <c r="V228" s="16"/>
      <c r="W228" s="16"/>
      <c r="X228" s="16"/>
      <c r="Y228" s="16"/>
      <c r="Z228" s="16"/>
      <c r="AA228" s="22">
        <v>15874.825000000001</v>
      </c>
      <c r="AB228" s="17">
        <f>IF(I228-J228-K228-L228-Q228-R228-S228-T228-X228-Y228-Z228-AA228&gt;0,I228-J228-K228-L228-Q228-R228-S228-T228-X228-Y228-Z228-AA228,0)</f>
        <v>0</v>
      </c>
    </row>
    <row r="229" spans="1:28" x14ac:dyDescent="0.35">
      <c r="A229" s="10">
        <v>2023</v>
      </c>
      <c r="B229" s="11" t="s">
        <v>513</v>
      </c>
      <c r="C229" s="12"/>
      <c r="D229" s="13" t="s">
        <v>514</v>
      </c>
      <c r="E229" s="14" t="s">
        <v>515</v>
      </c>
      <c r="F229" s="23" t="s">
        <v>516</v>
      </c>
      <c r="G229" s="22">
        <v>39002.582000000002</v>
      </c>
      <c r="H229" s="22">
        <v>1570.88</v>
      </c>
      <c r="I229" s="22">
        <v>40573.462</v>
      </c>
      <c r="J229" s="16"/>
      <c r="K229" s="16"/>
      <c r="L229" s="22">
        <v>929.62</v>
      </c>
      <c r="M229" s="22"/>
      <c r="N229" s="22">
        <v>929.62</v>
      </c>
      <c r="O229" s="22"/>
      <c r="P229" s="22"/>
      <c r="Q229" s="22">
        <v>530.31299999999999</v>
      </c>
      <c r="R229" s="16"/>
      <c r="S229" s="16"/>
      <c r="T229" s="22">
        <v>3336.3429999999998</v>
      </c>
      <c r="U229" s="22">
        <v>2454.9969999999998</v>
      </c>
      <c r="V229" s="22">
        <v>881.346</v>
      </c>
      <c r="W229" s="22"/>
      <c r="X229" s="22">
        <v>34772.374000000003</v>
      </c>
      <c r="Y229" s="16"/>
      <c r="Z229" s="22">
        <v>0.46600000000000003</v>
      </c>
      <c r="AA229" s="22">
        <v>576.16499999999996</v>
      </c>
      <c r="AB229" s="17">
        <f>IF(I229-J229-K229-L229-Q229-R229-S229-T229-X229-Y229-Z229-AA229&gt;0,I229-J229-K229-L229-Q229-R229-S229-T229-X229-Y229-Z229-AA229,0)</f>
        <v>428.18099999999083</v>
      </c>
    </row>
    <row r="230" spans="1:28" x14ac:dyDescent="0.35">
      <c r="A230" s="10">
        <v>2023</v>
      </c>
      <c r="B230" s="11" t="s">
        <v>517</v>
      </c>
      <c r="C230" s="12"/>
      <c r="D230" s="13" t="s">
        <v>518</v>
      </c>
      <c r="E230" s="14" t="s">
        <v>519</v>
      </c>
      <c r="F230" s="13" t="s">
        <v>520</v>
      </c>
      <c r="G230" s="22">
        <v>8243.9230000000007</v>
      </c>
      <c r="H230" s="22">
        <v>9486.1229999999996</v>
      </c>
      <c r="I230" s="22">
        <v>17730.045999999998</v>
      </c>
      <c r="J230" s="16"/>
      <c r="K230" s="16"/>
      <c r="L230" s="22">
        <v>4812.2669999999998</v>
      </c>
      <c r="M230" s="22"/>
      <c r="N230" s="22">
        <v>4786.1409999999996</v>
      </c>
      <c r="O230" s="22">
        <v>25.853000000000002</v>
      </c>
      <c r="P230" s="22">
        <v>0.27300000000000002</v>
      </c>
      <c r="Q230" s="16"/>
      <c r="R230" s="16"/>
      <c r="S230" s="16"/>
      <c r="T230" s="22">
        <v>11238.691999999999</v>
      </c>
      <c r="U230" s="22">
        <v>11238.691999999999</v>
      </c>
      <c r="V230" s="16"/>
      <c r="W230" s="16"/>
      <c r="X230" s="16"/>
      <c r="Y230" s="16"/>
      <c r="Z230" s="16"/>
      <c r="AA230" s="22">
        <v>1215.509</v>
      </c>
      <c r="AB230" s="17">
        <f>IF(I230-J230-K230-L230-Q230-R230-S230-T230-X230-Y230-Z230-AA230&gt;0,I230-J230-K230-L230-Q230-R230-S230-T230-X230-Y230-Z230-AA230,0)</f>
        <v>463.57799999999952</v>
      </c>
    </row>
    <row r="231" spans="1:28" x14ac:dyDescent="0.35">
      <c r="A231" s="10">
        <v>2023</v>
      </c>
      <c r="B231" s="11" t="s">
        <v>977</v>
      </c>
      <c r="C231" s="12"/>
      <c r="D231" s="13" t="s">
        <v>978</v>
      </c>
      <c r="E231" s="14" t="s">
        <v>519</v>
      </c>
      <c r="F231" s="13" t="s">
        <v>520</v>
      </c>
      <c r="G231" s="22">
        <v>4799.8180000000002</v>
      </c>
      <c r="H231" s="22">
        <v>511.90100000000001</v>
      </c>
      <c r="I231" s="22">
        <v>5311.7190000000001</v>
      </c>
      <c r="J231" s="16"/>
      <c r="K231" s="16"/>
      <c r="L231" s="22">
        <v>4585.7479999999996</v>
      </c>
      <c r="M231" s="22"/>
      <c r="N231" s="22">
        <v>4563.165</v>
      </c>
      <c r="O231" s="22">
        <v>22.31</v>
      </c>
      <c r="P231" s="22">
        <v>0.27300000000000002</v>
      </c>
      <c r="Q231" s="16"/>
      <c r="R231" s="16"/>
      <c r="S231" s="16"/>
      <c r="T231" s="22">
        <v>541.86699999999996</v>
      </c>
      <c r="U231" s="22">
        <v>541.86699999999996</v>
      </c>
      <c r="V231" s="16"/>
      <c r="W231" s="16"/>
      <c r="X231" s="16"/>
      <c r="Y231" s="16"/>
      <c r="Z231" s="16"/>
      <c r="AA231" s="22">
        <v>82.408000000000001</v>
      </c>
      <c r="AB231" s="17">
        <f>IF(I231-J231-K231-L231-Q231-R231-S231-T231-X231-Y231-Z231-AA231&gt;0,I231-J231-K231-L231-Q231-R231-S231-T231-X231-Y231-Z231-AA231,0)</f>
        <v>101.6960000000005</v>
      </c>
    </row>
    <row r="232" spans="1:28" x14ac:dyDescent="0.35">
      <c r="A232" s="10">
        <v>2023</v>
      </c>
      <c r="B232" s="11" t="s">
        <v>979</v>
      </c>
      <c r="C232" s="12"/>
      <c r="D232" s="13" t="s">
        <v>980</v>
      </c>
      <c r="E232" s="14" t="s">
        <v>519</v>
      </c>
      <c r="F232" s="13" t="s">
        <v>520</v>
      </c>
      <c r="G232" s="22">
        <v>3444.105</v>
      </c>
      <c r="H232" s="22">
        <v>8974.2219999999998</v>
      </c>
      <c r="I232" s="22">
        <v>12418.326999999999</v>
      </c>
      <c r="J232" s="16"/>
      <c r="K232" s="16"/>
      <c r="L232" s="22">
        <v>226.51900000000001</v>
      </c>
      <c r="M232" s="22"/>
      <c r="N232" s="22">
        <v>222.976</v>
      </c>
      <c r="O232" s="22">
        <v>3.5430000000000001</v>
      </c>
      <c r="P232" s="16"/>
      <c r="Q232" s="16"/>
      <c r="R232" s="16"/>
      <c r="S232" s="16"/>
      <c r="T232" s="22">
        <v>10696.825000000001</v>
      </c>
      <c r="U232" s="22">
        <v>10696.825000000001</v>
      </c>
      <c r="V232" s="16"/>
      <c r="W232" s="16"/>
      <c r="X232" s="16"/>
      <c r="Y232" s="16"/>
      <c r="Z232" s="16"/>
      <c r="AA232" s="22">
        <v>1133.1010000000001</v>
      </c>
      <c r="AB232" s="17">
        <f>IF(I232-J232-K232-L232-Q232-R232-S232-T232-X232-Y232-Z232-AA232&gt;0,I232-J232-K232-L232-Q232-R232-S232-T232-X232-Y232-Z232-AA232,0)</f>
        <v>361.88199999999824</v>
      </c>
    </row>
    <row r="233" spans="1:28" x14ac:dyDescent="0.35">
      <c r="A233" s="10">
        <v>2023</v>
      </c>
      <c r="B233" s="11" t="s">
        <v>521</v>
      </c>
      <c r="C233" s="12"/>
      <c r="D233" s="13" t="s">
        <v>522</v>
      </c>
      <c r="E233" s="14" t="s">
        <v>523</v>
      </c>
      <c r="F233" s="13" t="s">
        <v>524</v>
      </c>
      <c r="G233" s="22">
        <v>318.19200000000001</v>
      </c>
      <c r="H233" s="22">
        <v>3175.6790000000001</v>
      </c>
      <c r="I233" s="22">
        <v>3493.8710000000001</v>
      </c>
      <c r="J233" s="16"/>
      <c r="K233" s="16"/>
      <c r="L233" s="22">
        <v>2313.41</v>
      </c>
      <c r="M233" s="22"/>
      <c r="N233" s="22">
        <v>2313.41</v>
      </c>
      <c r="O233" s="22"/>
      <c r="P233" s="22"/>
      <c r="Q233" s="22">
        <v>482.78</v>
      </c>
      <c r="R233" s="16"/>
      <c r="S233" s="16"/>
      <c r="T233" s="22">
        <v>16.302</v>
      </c>
      <c r="U233" s="22">
        <v>16.302</v>
      </c>
      <c r="V233" s="16"/>
      <c r="W233" s="16"/>
      <c r="X233" s="16"/>
      <c r="Y233" s="16"/>
      <c r="Z233" s="16"/>
      <c r="AA233" s="22">
        <v>924.28</v>
      </c>
      <c r="AB233" s="17">
        <f>IF(I233-J233-K233-L233-Q233-R233-S233-T233-X233-Y233-Z233-AA233&gt;0,I233-J233-K233-L233-Q233-R233-S233-T233-X233-Y233-Z233-AA233,0)</f>
        <v>0</v>
      </c>
    </row>
    <row r="234" spans="1:28" x14ac:dyDescent="0.35">
      <c r="A234" s="10">
        <v>2023</v>
      </c>
      <c r="B234" s="11" t="s">
        <v>981</v>
      </c>
      <c r="C234" s="12"/>
      <c r="D234" s="13" t="s">
        <v>982</v>
      </c>
      <c r="E234" s="14" t="s">
        <v>523</v>
      </c>
      <c r="F234" s="13" t="s">
        <v>524</v>
      </c>
      <c r="G234" s="22">
        <v>212.00700000000001</v>
      </c>
      <c r="H234" s="22">
        <v>2721.2559999999999</v>
      </c>
      <c r="I234" s="22">
        <v>2933.2629999999999</v>
      </c>
      <c r="J234" s="16"/>
      <c r="K234" s="16"/>
      <c r="L234" s="22">
        <v>2307.31</v>
      </c>
      <c r="M234" s="22"/>
      <c r="N234" s="22">
        <v>2307.31</v>
      </c>
      <c r="O234" s="22"/>
      <c r="P234" s="22"/>
      <c r="Q234" s="22">
        <v>43.76</v>
      </c>
      <c r="R234" s="16"/>
      <c r="S234" s="16"/>
      <c r="T234" s="16"/>
      <c r="U234" s="16"/>
      <c r="V234" s="16"/>
      <c r="W234" s="16"/>
      <c r="X234" s="16"/>
      <c r="Y234" s="16"/>
      <c r="Z234" s="16"/>
      <c r="AA234" s="22">
        <v>785.154</v>
      </c>
      <c r="AB234" s="17">
        <f>IF(I234-J234-K234-L234-Q234-R234-S234-T234-X234-Y234-Z234-AA234&gt;0,I234-J234-K234-L234-Q234-R234-S234-T234-X234-Y234-Z234-AA234,0)</f>
        <v>0</v>
      </c>
    </row>
    <row r="235" spans="1:28" x14ac:dyDescent="0.35">
      <c r="A235" s="10">
        <v>2023</v>
      </c>
      <c r="B235" s="11" t="s">
        <v>983</v>
      </c>
      <c r="C235" s="12"/>
      <c r="D235" s="13" t="s">
        <v>984</v>
      </c>
      <c r="E235" s="14" t="s">
        <v>523</v>
      </c>
      <c r="F235" s="13" t="s">
        <v>524</v>
      </c>
      <c r="G235" s="22">
        <v>106.185</v>
      </c>
      <c r="H235" s="22">
        <v>454.423</v>
      </c>
      <c r="I235" s="22">
        <v>560.60799999999995</v>
      </c>
      <c r="J235" s="16"/>
      <c r="K235" s="16"/>
      <c r="L235" s="22">
        <v>6.1</v>
      </c>
      <c r="M235" s="22"/>
      <c r="N235" s="22">
        <v>6.1</v>
      </c>
      <c r="O235" s="22"/>
      <c r="P235" s="22"/>
      <c r="Q235" s="22">
        <v>439.02</v>
      </c>
      <c r="R235" s="16"/>
      <c r="S235" s="16"/>
      <c r="T235" s="22">
        <v>16.302</v>
      </c>
      <c r="U235" s="22">
        <v>16.302</v>
      </c>
      <c r="V235" s="16"/>
      <c r="W235" s="16"/>
      <c r="X235" s="16"/>
      <c r="Y235" s="16"/>
      <c r="Z235" s="16"/>
      <c r="AA235" s="22">
        <v>139.126</v>
      </c>
      <c r="AB235" s="17">
        <f>IF(I235-J235-K235-L235-Q235-R235-S235-T235-X235-Y235-Z235-AA235&gt;0,I235-J235-K235-L235-Q235-R235-S235-T235-X235-Y235-Z235-AA235,0)</f>
        <v>0</v>
      </c>
    </row>
    <row r="236" spans="1:28" x14ac:dyDescent="0.35">
      <c r="A236" s="10">
        <v>2023</v>
      </c>
      <c r="B236" s="11" t="s">
        <v>525</v>
      </c>
      <c r="C236" s="12"/>
      <c r="D236" s="13" t="s">
        <v>526</v>
      </c>
      <c r="E236" s="14" t="s">
        <v>523</v>
      </c>
      <c r="F236" s="13" t="s">
        <v>524</v>
      </c>
      <c r="G236" s="22">
        <v>5554.12</v>
      </c>
      <c r="H236" s="22">
        <v>4.0289999999999999</v>
      </c>
      <c r="I236" s="22">
        <v>5558.1490000000003</v>
      </c>
      <c r="J236" s="22">
        <v>40.26</v>
      </c>
      <c r="K236" s="16"/>
      <c r="L236" s="16"/>
      <c r="M236" s="16"/>
      <c r="N236" s="16"/>
      <c r="O236" s="16"/>
      <c r="P236" s="16"/>
      <c r="Q236" s="22">
        <v>0.81</v>
      </c>
      <c r="R236" s="16"/>
      <c r="S236" s="16"/>
      <c r="T236" s="16"/>
      <c r="U236" s="16"/>
      <c r="V236" s="16"/>
      <c r="W236" s="16"/>
      <c r="X236" s="16"/>
      <c r="Y236" s="16"/>
      <c r="Z236" s="16"/>
      <c r="AA236" s="22">
        <v>5535.6509999999998</v>
      </c>
      <c r="AB236" s="17">
        <f>IF(I236-J236-K236-L236-Q236-R236-S236-T236-X236-Y236-Z236-AA236&gt;0,I236-J236-K236-L236-Q236-R236-S236-T236-X236-Y236-Z236-AA236,0)</f>
        <v>0</v>
      </c>
    </row>
    <row r="237" spans="1:28" x14ac:dyDescent="0.35">
      <c r="A237" s="10">
        <v>2023</v>
      </c>
      <c r="B237" s="11" t="s">
        <v>527</v>
      </c>
      <c r="C237" s="12"/>
      <c r="D237" s="13" t="s">
        <v>528</v>
      </c>
      <c r="E237" s="14" t="s">
        <v>529</v>
      </c>
      <c r="F237" s="23" t="s">
        <v>530</v>
      </c>
      <c r="G237" s="22">
        <v>14767.36</v>
      </c>
      <c r="H237" s="22">
        <v>46583.921000000002</v>
      </c>
      <c r="I237" s="22">
        <v>61351.281000000003</v>
      </c>
      <c r="J237" s="16"/>
      <c r="K237" s="16"/>
      <c r="L237" s="22">
        <v>16092.9</v>
      </c>
      <c r="M237" s="22"/>
      <c r="N237" s="22">
        <v>16092.9</v>
      </c>
      <c r="O237" s="16"/>
      <c r="P237" s="16"/>
      <c r="Q237" s="16"/>
      <c r="R237" s="16"/>
      <c r="S237" s="16"/>
      <c r="T237" s="22">
        <v>42622.504999999997</v>
      </c>
      <c r="U237" s="22">
        <v>42622.504999999997</v>
      </c>
      <c r="V237" s="16"/>
      <c r="W237" s="16"/>
      <c r="X237" s="16"/>
      <c r="Y237" s="16"/>
      <c r="Z237" s="16"/>
      <c r="AA237" s="22">
        <v>2623.482</v>
      </c>
      <c r="AB237" s="17">
        <f>IF(I237-J237-K237-L237-Q237-R237-S237-T237-X237-Y237-Z237-AA237&gt;0,I237-J237-K237-L237-Q237-R237-S237-T237-X237-Y237-Z237-AA237,0)</f>
        <v>12.394000000003871</v>
      </c>
    </row>
    <row r="238" spans="1:28" x14ac:dyDescent="0.35">
      <c r="A238" s="10">
        <v>2023</v>
      </c>
      <c r="B238" s="11" t="s">
        <v>531</v>
      </c>
      <c r="C238" s="12"/>
      <c r="D238" s="13" t="s">
        <v>532</v>
      </c>
      <c r="E238" s="14" t="s">
        <v>146</v>
      </c>
      <c r="F238" s="13" t="s">
        <v>147</v>
      </c>
      <c r="G238" s="22"/>
      <c r="H238" s="22">
        <v>8.7460000000000004</v>
      </c>
      <c r="I238" s="22">
        <v>8.7460000000000004</v>
      </c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22">
        <v>8.2789999999999999</v>
      </c>
      <c r="AB238" s="17">
        <f>IF(I238-J238-K238-L238-Q238-R238-S238-T238-X238-Y238-Z238-AA238&gt;0,I238-J238-K238-L238-Q238-R238-S238-T238-X238-Y238-Z238-AA238,0)</f>
        <v>0.46700000000000053</v>
      </c>
    </row>
    <row r="239" spans="1:28" x14ac:dyDescent="0.35">
      <c r="A239" s="10">
        <v>2023</v>
      </c>
      <c r="B239" s="11" t="s">
        <v>533</v>
      </c>
      <c r="C239" s="12" t="s">
        <v>74</v>
      </c>
      <c r="D239" s="13" t="s">
        <v>534</v>
      </c>
      <c r="E239" s="14" t="s">
        <v>535</v>
      </c>
      <c r="F239" s="13" t="s">
        <v>536</v>
      </c>
      <c r="G239" s="22">
        <v>1460.0340000000001</v>
      </c>
      <c r="H239" s="22">
        <v>453.11399999999998</v>
      </c>
      <c r="I239" s="22">
        <v>1913.1479999999999</v>
      </c>
      <c r="J239" s="22">
        <v>81.171000000000006</v>
      </c>
      <c r="K239" s="22"/>
      <c r="L239" s="22">
        <v>7.5</v>
      </c>
      <c r="M239" s="22">
        <v>7.5</v>
      </c>
      <c r="N239" s="22"/>
      <c r="O239" s="22"/>
      <c r="P239" s="22"/>
      <c r="Q239" s="22">
        <v>326.238</v>
      </c>
      <c r="R239" s="16"/>
      <c r="S239" s="16"/>
      <c r="T239" s="22">
        <v>4.5</v>
      </c>
      <c r="U239" s="22">
        <v>4.5</v>
      </c>
      <c r="V239" s="16"/>
      <c r="W239" s="16"/>
      <c r="X239" s="16"/>
      <c r="Y239" s="16"/>
      <c r="Z239" s="22">
        <v>69.144999999999996</v>
      </c>
      <c r="AA239" s="22">
        <v>1452.26</v>
      </c>
      <c r="AB239" s="17">
        <f>IF(I239-J239-K239-L239-Q239-R239-S239-T239-X239-Y239-Z239-AA239&gt;0,I239-J239-K239-L239-Q239-R239-S239-T239-X239-Y239-Z239-AA239,0)</f>
        <v>0</v>
      </c>
    </row>
    <row r="240" spans="1:28" x14ac:dyDescent="0.35">
      <c r="A240" s="10">
        <v>2023</v>
      </c>
      <c r="B240" s="11" t="s">
        <v>537</v>
      </c>
      <c r="C240" s="12" t="s">
        <v>74</v>
      </c>
      <c r="D240" s="13" t="s">
        <v>538</v>
      </c>
      <c r="E240" s="14" t="s">
        <v>539</v>
      </c>
      <c r="F240" s="13" t="s">
        <v>540</v>
      </c>
      <c r="G240" s="22">
        <v>124.49299999999999</v>
      </c>
      <c r="H240" s="22">
        <v>2E-3</v>
      </c>
      <c r="I240" s="22">
        <v>124.495</v>
      </c>
      <c r="J240" s="16"/>
      <c r="K240" s="16"/>
      <c r="L240" s="16"/>
      <c r="M240" s="16"/>
      <c r="N240" s="16"/>
      <c r="O240" s="16"/>
      <c r="P240" s="16"/>
      <c r="Q240" s="16"/>
      <c r="R240" s="22">
        <v>6.3710000000000004</v>
      </c>
      <c r="S240" s="16"/>
      <c r="T240" s="16"/>
      <c r="U240" s="16"/>
      <c r="V240" s="16"/>
      <c r="W240" s="16"/>
      <c r="X240" s="16"/>
      <c r="Y240" s="16"/>
      <c r="Z240" s="16"/>
      <c r="AA240" s="22">
        <v>120.107</v>
      </c>
      <c r="AB240" s="17">
        <f>IF(I240-J240-K240-L240-Q240-R240-S240-T240-X240-Y240-Z240-AA240&gt;0,I240-J240-K240-L240-Q240-R240-S240-T240-X240-Y240-Z240-AA240,0)</f>
        <v>0</v>
      </c>
    </row>
    <row r="241" spans="1:28" x14ac:dyDescent="0.35">
      <c r="A241" s="18">
        <v>2023</v>
      </c>
      <c r="B241" s="21" t="s">
        <v>541</v>
      </c>
      <c r="C241" s="18" t="s">
        <v>74</v>
      </c>
      <c r="D241" s="21" t="s">
        <v>542</v>
      </c>
      <c r="E241" s="21" t="s">
        <v>228</v>
      </c>
      <c r="F241" s="21" t="s">
        <v>229</v>
      </c>
      <c r="G241" s="22">
        <v>1892.8220899999999</v>
      </c>
      <c r="H241" s="22">
        <v>326.7448</v>
      </c>
      <c r="I241" s="22">
        <v>2219.5668900000001</v>
      </c>
      <c r="J241" s="22">
        <v>0</v>
      </c>
      <c r="K241" s="22">
        <v>0</v>
      </c>
      <c r="L241" s="22">
        <v>1.04</v>
      </c>
      <c r="M241" s="22">
        <v>1.04</v>
      </c>
      <c r="N241" s="22">
        <v>0</v>
      </c>
      <c r="O241" s="22">
        <v>0</v>
      </c>
      <c r="P241" s="22">
        <v>0</v>
      </c>
      <c r="Q241" s="22">
        <v>1673.98</v>
      </c>
      <c r="R241" s="22"/>
      <c r="S241" s="22"/>
      <c r="T241" s="22"/>
      <c r="U241" s="22"/>
      <c r="V241" s="22"/>
      <c r="W241" s="22"/>
      <c r="X241" s="22"/>
      <c r="Y241" s="22"/>
      <c r="Z241" s="22"/>
      <c r="AA241" s="22">
        <v>727.97500000000002</v>
      </c>
      <c r="AB241" s="17">
        <f>IF(I241-J241-K241-L241-Q241-R241-S241-T241-X241-Y241-Z241-AA241&gt;0,I241-J241-K241-L241-Q241-R241-S241-T241-X241-Y241-Z241-AA241,0)</f>
        <v>0</v>
      </c>
    </row>
    <row r="242" spans="1:28" x14ac:dyDescent="0.35">
      <c r="A242" s="10">
        <v>2023</v>
      </c>
      <c r="B242" s="11" t="s">
        <v>543</v>
      </c>
      <c r="C242" s="12"/>
      <c r="D242" s="13" t="s">
        <v>544</v>
      </c>
      <c r="E242" s="14" t="s">
        <v>228</v>
      </c>
      <c r="F242" s="13" t="s">
        <v>229</v>
      </c>
      <c r="G242" s="16">
        <v>789.28700000000003</v>
      </c>
      <c r="H242" s="16">
        <v>631.28399999999999</v>
      </c>
      <c r="I242" s="16">
        <v>1420.5709999999999</v>
      </c>
      <c r="J242" s="16">
        <v>18.07</v>
      </c>
      <c r="K242" s="16"/>
      <c r="L242" s="16"/>
      <c r="M242" s="16"/>
      <c r="N242" s="16"/>
      <c r="O242" s="16"/>
      <c r="P242" s="16"/>
      <c r="Q242" s="16">
        <v>218.827</v>
      </c>
      <c r="R242" s="16"/>
      <c r="S242" s="16"/>
      <c r="T242" s="16"/>
      <c r="U242" s="16"/>
      <c r="V242" s="16"/>
      <c r="W242" s="16"/>
      <c r="X242" s="16"/>
      <c r="Y242" s="16"/>
      <c r="Z242" s="16"/>
      <c r="AA242" s="16">
        <v>1254.491</v>
      </c>
      <c r="AB242" s="17">
        <f>IF(I242-J242-K242-L242-Q242-R242-S242-T242-X242-Y242-Z242-AA242&gt;0,I242-J242-K242-L242-Q242-R242-S242-T242-X242-Y242-Z242-AA242,0)</f>
        <v>0</v>
      </c>
    </row>
    <row r="243" spans="1:28" x14ac:dyDescent="0.35">
      <c r="A243" s="10">
        <v>2023</v>
      </c>
      <c r="B243" s="11" t="s">
        <v>545</v>
      </c>
      <c r="C243" s="12"/>
      <c r="D243" s="13" t="s">
        <v>546</v>
      </c>
      <c r="E243" s="14" t="s">
        <v>547</v>
      </c>
      <c r="F243" s="13" t="s">
        <v>548</v>
      </c>
      <c r="G243" s="16">
        <v>35061.033000000003</v>
      </c>
      <c r="H243" s="16">
        <v>301.57299999999998</v>
      </c>
      <c r="I243" s="16">
        <v>35362.606</v>
      </c>
      <c r="J243" s="16"/>
      <c r="K243" s="16"/>
      <c r="L243" s="16">
        <v>18831.599999999999</v>
      </c>
      <c r="M243" s="16"/>
      <c r="N243" s="16">
        <v>18831.599999999999</v>
      </c>
      <c r="O243" s="16"/>
      <c r="P243" s="16"/>
      <c r="Q243" s="16">
        <v>1082.4704999999999</v>
      </c>
      <c r="R243" s="16"/>
      <c r="S243" s="16"/>
      <c r="T243" s="16">
        <v>10483.067999999999</v>
      </c>
      <c r="U243" s="16">
        <v>10483.067999999999</v>
      </c>
      <c r="V243" s="16"/>
      <c r="W243" s="16"/>
      <c r="X243" s="16"/>
      <c r="Y243" s="16"/>
      <c r="Z243" s="16">
        <v>491.23500000000001</v>
      </c>
      <c r="AA243" s="16">
        <v>5230.2809999999999</v>
      </c>
      <c r="AB243" s="17">
        <f>IF(I243-J243-K243-L243-Q243-R243-S243-T243-X243-Y243-Z243-AA243&gt;0,I243-J243-K243-L243-Q243-R243-S243-T243-X243-Y243-Z243-AA243,0)</f>
        <v>0</v>
      </c>
    </row>
    <row r="244" spans="1:28" x14ac:dyDescent="0.35">
      <c r="A244" s="18">
        <v>2023</v>
      </c>
      <c r="B244" s="21" t="s">
        <v>549</v>
      </c>
      <c r="C244" s="18" t="s">
        <v>74</v>
      </c>
      <c r="D244" s="21" t="s">
        <v>550</v>
      </c>
      <c r="E244" s="21" t="s">
        <v>551</v>
      </c>
      <c r="F244" s="21" t="s">
        <v>552</v>
      </c>
      <c r="G244" s="22">
        <v>39056.193599999999</v>
      </c>
      <c r="H244" s="22">
        <v>1.01</v>
      </c>
      <c r="I244" s="22">
        <v>39057.203600000001</v>
      </c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>
        <v>39471.979850000003</v>
      </c>
      <c r="AB244" s="17">
        <f>IF(I244-J244-K244-L244-Q244-R244-S244-T244-X244-Y244-Z244-AA244&gt;0,I244-J244-K244-L244-Q244-R244-S244-T244-X244-Y244-Z244-AA244,0)</f>
        <v>0</v>
      </c>
    </row>
    <row r="245" spans="1:28" x14ac:dyDescent="0.35">
      <c r="A245" s="18">
        <v>2023</v>
      </c>
      <c r="B245" s="21" t="s">
        <v>985</v>
      </c>
      <c r="C245" s="18" t="s">
        <v>74</v>
      </c>
      <c r="D245" s="21" t="s">
        <v>986</v>
      </c>
      <c r="E245" s="21" t="s">
        <v>551</v>
      </c>
      <c r="F245" s="21" t="s">
        <v>552</v>
      </c>
      <c r="G245" s="22">
        <v>32020.702600000001</v>
      </c>
      <c r="H245" s="22">
        <v>1.01</v>
      </c>
      <c r="I245" s="22">
        <v>32021.712599999999</v>
      </c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>
        <v>32338.03685</v>
      </c>
      <c r="AB245" s="17">
        <f>IF(I245-J245-K245-L245-Q245-R245-S245-T245-X245-Y245-Z245-AA245&gt;0,I245-J245-K245-L245-Q245-R245-S245-T245-X245-Y245-Z245-AA245,0)</f>
        <v>0</v>
      </c>
    </row>
    <row r="246" spans="1:28" x14ac:dyDescent="0.35">
      <c r="A246" s="18">
        <v>2023</v>
      </c>
      <c r="B246" s="21" t="s">
        <v>987</v>
      </c>
      <c r="C246" s="18" t="s">
        <v>74</v>
      </c>
      <c r="D246" s="21" t="s">
        <v>988</v>
      </c>
      <c r="E246" s="21" t="s">
        <v>551</v>
      </c>
      <c r="F246" s="21" t="s">
        <v>552</v>
      </c>
      <c r="G246" s="22">
        <v>7035.491</v>
      </c>
      <c r="H246" s="22">
        <v>0</v>
      </c>
      <c r="I246" s="22">
        <v>7035.491</v>
      </c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>
        <v>7133.9430000000002</v>
      </c>
      <c r="AB246" s="17">
        <f>IF(I246-J246-K246-L246-Q246-R246-S246-T246-X246-Y246-Z246-AA246&gt;0,I246-J246-K246-L246-Q246-R246-S246-T246-X246-Y246-Z246-AA246,0)</f>
        <v>0</v>
      </c>
    </row>
    <row r="247" spans="1:28" x14ac:dyDescent="0.35">
      <c r="A247" s="18">
        <v>2023</v>
      </c>
      <c r="B247" s="21" t="s">
        <v>553</v>
      </c>
      <c r="C247" s="18" t="s">
        <v>53</v>
      </c>
      <c r="D247" s="21" t="s">
        <v>554</v>
      </c>
      <c r="E247" s="21" t="s">
        <v>551</v>
      </c>
      <c r="F247" s="21" t="s">
        <v>552</v>
      </c>
      <c r="G247" s="22">
        <v>4608.3715000000002</v>
      </c>
      <c r="H247" s="22">
        <v>1334.3456000000001</v>
      </c>
      <c r="I247" s="22">
        <v>5942.7170999999998</v>
      </c>
      <c r="J247" s="22"/>
      <c r="K247" s="22"/>
      <c r="L247" s="22">
        <v>565.06299999999999</v>
      </c>
      <c r="M247" s="22">
        <v>0</v>
      </c>
      <c r="N247" s="22">
        <v>565.06299999999999</v>
      </c>
      <c r="O247" s="22">
        <v>0</v>
      </c>
      <c r="P247" s="22">
        <v>0</v>
      </c>
      <c r="Q247" s="22"/>
      <c r="R247" s="22"/>
      <c r="S247" s="22"/>
      <c r="T247" s="22"/>
      <c r="U247" s="22"/>
      <c r="V247" s="22"/>
      <c r="W247" s="22"/>
      <c r="X247" s="22"/>
      <c r="Y247" s="22"/>
      <c r="Z247" s="22">
        <v>432.85</v>
      </c>
      <c r="AA247" s="22">
        <v>4402.5047999999997</v>
      </c>
      <c r="AB247" s="17">
        <f>IF(I247-J247-K247-L247-Q247-R247-S247-T247-X247-Y247-Z247-AA247&gt;0,I247-J247-K247-L247-Q247-R247-S247-T247-X247-Y247-Z247-AA247,0)</f>
        <v>542.29929999999968</v>
      </c>
    </row>
    <row r="248" spans="1:28" x14ac:dyDescent="0.35">
      <c r="A248" s="18">
        <v>2023</v>
      </c>
      <c r="B248" s="21" t="s">
        <v>989</v>
      </c>
      <c r="C248" s="18"/>
      <c r="D248" s="21" t="s">
        <v>986</v>
      </c>
      <c r="E248" s="21" t="s">
        <v>551</v>
      </c>
      <c r="F248" s="21" t="s">
        <v>552</v>
      </c>
      <c r="G248" s="22">
        <v>2713.9050000000002</v>
      </c>
      <c r="H248" s="22">
        <v>1224.4126000000001</v>
      </c>
      <c r="I248" s="22">
        <v>3938.3175999999999</v>
      </c>
      <c r="J248" s="22"/>
      <c r="K248" s="22"/>
      <c r="L248" s="22">
        <v>132.23699999999999</v>
      </c>
      <c r="M248" s="22">
        <v>0</v>
      </c>
      <c r="N248" s="22">
        <v>132.23699999999999</v>
      </c>
      <c r="O248" s="22">
        <v>0</v>
      </c>
      <c r="P248" s="22">
        <v>0</v>
      </c>
      <c r="Q248" s="22"/>
      <c r="R248" s="22"/>
      <c r="S248" s="22"/>
      <c r="T248" s="22"/>
      <c r="U248" s="22"/>
      <c r="V248" s="22"/>
      <c r="W248" s="22"/>
      <c r="X248" s="22"/>
      <c r="Y248" s="22"/>
      <c r="Z248" s="22">
        <v>347</v>
      </c>
      <c r="AA248" s="22">
        <v>3208.3802999999998</v>
      </c>
      <c r="AB248" s="17">
        <f>IF(I248-J248-K248-L248-Q248-R248-S248-T248-X248-Y248-Z248-AA248&gt;0,I248-J248-K248-L248-Q248-R248-S248-T248-X248-Y248-Z248-AA248,0)</f>
        <v>250.70029999999997</v>
      </c>
    </row>
    <row r="249" spans="1:28" x14ac:dyDescent="0.35">
      <c r="A249" s="18">
        <v>2023</v>
      </c>
      <c r="B249" s="21" t="s">
        <v>990</v>
      </c>
      <c r="C249" s="18"/>
      <c r="D249" s="21" t="s">
        <v>988</v>
      </c>
      <c r="E249" s="21" t="s">
        <v>551</v>
      </c>
      <c r="F249" s="21" t="s">
        <v>552</v>
      </c>
      <c r="G249" s="22">
        <v>1894.4665</v>
      </c>
      <c r="H249" s="22">
        <v>109.93300000000001</v>
      </c>
      <c r="I249" s="22">
        <v>2004.3995</v>
      </c>
      <c r="J249" s="22"/>
      <c r="K249" s="22"/>
      <c r="L249" s="22">
        <v>432.82600000000002</v>
      </c>
      <c r="M249" s="22">
        <v>0</v>
      </c>
      <c r="N249" s="22">
        <v>432.82600000000002</v>
      </c>
      <c r="O249" s="22">
        <v>0</v>
      </c>
      <c r="P249" s="22">
        <v>0</v>
      </c>
      <c r="Q249" s="22"/>
      <c r="R249" s="22"/>
      <c r="S249" s="22"/>
      <c r="T249" s="22"/>
      <c r="U249" s="22"/>
      <c r="V249" s="22"/>
      <c r="W249" s="22"/>
      <c r="X249" s="22"/>
      <c r="Y249" s="22"/>
      <c r="Z249" s="22">
        <v>85.85</v>
      </c>
      <c r="AA249" s="22">
        <v>1194.1244999999999</v>
      </c>
      <c r="AB249" s="17">
        <f>IF(I249-J249-K249-L249-Q249-R249-S249-T249-X249-Y249-Z249-AA249&gt;0,I249-J249-K249-L249-Q249-R249-S249-T249-X249-Y249-Z249-AA249,0)</f>
        <v>291.59900000000016</v>
      </c>
    </row>
    <row r="250" spans="1:28" x14ac:dyDescent="0.35">
      <c r="A250" s="18">
        <v>2023</v>
      </c>
      <c r="B250" s="21" t="s">
        <v>555</v>
      </c>
      <c r="C250" s="18" t="s">
        <v>74</v>
      </c>
      <c r="D250" s="21" t="s">
        <v>556</v>
      </c>
      <c r="E250" s="21" t="s">
        <v>557</v>
      </c>
      <c r="F250" s="21" t="s">
        <v>558</v>
      </c>
      <c r="G250" s="22">
        <v>508.20708000000002</v>
      </c>
      <c r="H250" s="22">
        <v>6.7071420000000002</v>
      </c>
      <c r="I250" s="22">
        <v>514.914222</v>
      </c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>
        <v>110.473</v>
      </c>
      <c r="U250" s="22">
        <v>110.473</v>
      </c>
      <c r="V250" s="22"/>
      <c r="W250" s="22"/>
      <c r="X250" s="22"/>
      <c r="Y250" s="22"/>
      <c r="Z250" s="22"/>
      <c r="AA250" s="22">
        <v>296.87299999999999</v>
      </c>
      <c r="AB250" s="17">
        <f>IF(I250-J250-K250-L250-Q250-R250-S250-T250-X250-Y250-Z250-AA250&gt;0,I250-J250-K250-L250-Q250-R250-S250-T250-X250-Y250-Z250-AA250,0)</f>
        <v>107.56822199999999</v>
      </c>
    </row>
    <row r="251" spans="1:28" x14ac:dyDescent="0.35">
      <c r="A251" s="18">
        <v>2023</v>
      </c>
      <c r="B251" s="21" t="s">
        <v>559</v>
      </c>
      <c r="C251" s="18" t="s">
        <v>74</v>
      </c>
      <c r="D251" s="21" t="s">
        <v>560</v>
      </c>
      <c r="E251" s="21" t="s">
        <v>557</v>
      </c>
      <c r="F251" s="21" t="s">
        <v>558</v>
      </c>
      <c r="G251" s="22">
        <v>1.2849999999999999</v>
      </c>
      <c r="H251" s="22">
        <v>0</v>
      </c>
      <c r="I251" s="22">
        <v>1.2849999999999999</v>
      </c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17">
        <f>IF(I251-J251-K251-L251-Q251-R251-S251-T251-X251-Y251-Z251-AA251&gt;0,I251-J251-K251-L251-Q251-R251-S251-T251-X251-Y251-Z251-AA251,0)</f>
        <v>1.2849999999999999</v>
      </c>
    </row>
    <row r="252" spans="1:28" x14ac:dyDescent="0.35">
      <c r="A252" s="18">
        <v>2023</v>
      </c>
      <c r="B252" s="21" t="s">
        <v>561</v>
      </c>
      <c r="C252" s="18" t="s">
        <v>74</v>
      </c>
      <c r="D252" s="21" t="s">
        <v>562</v>
      </c>
      <c r="E252" s="21" t="s">
        <v>557</v>
      </c>
      <c r="F252" s="21" t="s">
        <v>558</v>
      </c>
      <c r="G252" s="22">
        <v>0</v>
      </c>
      <c r="H252" s="22">
        <v>0.1011</v>
      </c>
      <c r="I252" s="22">
        <v>0.1011</v>
      </c>
      <c r="J252" s="22"/>
      <c r="K252" s="22"/>
      <c r="L252" s="22"/>
      <c r="M252" s="22"/>
      <c r="N252" s="22"/>
      <c r="O252" s="22"/>
      <c r="P252" s="22"/>
      <c r="Q252" s="22"/>
      <c r="R252" s="22">
        <v>4.8000000000000001E-2</v>
      </c>
      <c r="S252" s="22"/>
      <c r="T252" s="22"/>
      <c r="U252" s="22"/>
      <c r="V252" s="22"/>
      <c r="W252" s="22"/>
      <c r="X252" s="22"/>
      <c r="Y252" s="22"/>
      <c r="Z252" s="22"/>
      <c r="AA252" s="22">
        <v>0.22900000000000001</v>
      </c>
      <c r="AB252" s="17">
        <f>IF(I252-J252-K252-L252-Q252-R252-S252-T252-X252-Y252-Z252-AA252&gt;0,I252-J252-K252-L252-Q252-R252-S252-T252-X252-Y252-Z252-AA252,0)</f>
        <v>0</v>
      </c>
    </row>
    <row r="253" spans="1:28" x14ac:dyDescent="0.35">
      <c r="A253" s="18">
        <v>2023</v>
      </c>
      <c r="B253" s="21" t="s">
        <v>563</v>
      </c>
      <c r="C253" s="18" t="s">
        <v>74</v>
      </c>
      <c r="D253" s="21" t="s">
        <v>564</v>
      </c>
      <c r="E253" s="21" t="s">
        <v>539</v>
      </c>
      <c r="F253" s="21" t="s">
        <v>540</v>
      </c>
      <c r="G253" s="22">
        <v>0.158</v>
      </c>
      <c r="H253" s="22">
        <v>0</v>
      </c>
      <c r="I253" s="22">
        <v>0.158</v>
      </c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>
        <v>1.2E-2</v>
      </c>
      <c r="AB253" s="17">
        <f>IF(I253-J253-K253-L253-Q253-R253-S253-T253-X253-Y253-Z253-AA253&gt;0,I253-J253-K253-L253-Q253-R253-S253-T253-X253-Y253-Z253-AA253,0)</f>
        <v>0.14599999999999999</v>
      </c>
    </row>
    <row r="254" spans="1:28" x14ac:dyDescent="0.35">
      <c r="A254" s="18">
        <v>2023</v>
      </c>
      <c r="B254" s="21" t="s">
        <v>565</v>
      </c>
      <c r="C254" s="18" t="s">
        <v>53</v>
      </c>
      <c r="D254" s="21" t="s">
        <v>566</v>
      </c>
      <c r="E254" s="21" t="s">
        <v>557</v>
      </c>
      <c r="F254" s="21" t="s">
        <v>558</v>
      </c>
      <c r="G254" s="22">
        <v>130.1799</v>
      </c>
      <c r="H254" s="22">
        <v>2.4728870000000001</v>
      </c>
      <c r="I254" s="22">
        <v>132.65278699999999</v>
      </c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>
        <v>10.484999999999999</v>
      </c>
      <c r="U254" s="22">
        <v>10.484999999999999</v>
      </c>
      <c r="V254" s="22"/>
      <c r="W254" s="22"/>
      <c r="X254" s="22"/>
      <c r="Y254" s="22"/>
      <c r="Z254" s="22"/>
      <c r="AA254" s="22">
        <v>137.779</v>
      </c>
      <c r="AB254" s="17">
        <f>IF(I254-J254-K254-L254-Q254-R254-S254-T254-X254-Y254-Z254-AA254&gt;0,I254-J254-K254-L254-Q254-R254-S254-T254-X254-Y254-Z254-AA254,0)</f>
        <v>0</v>
      </c>
    </row>
    <row r="255" spans="1:28" x14ac:dyDescent="0.35">
      <c r="A255" s="18">
        <v>2023</v>
      </c>
      <c r="B255" s="21" t="s">
        <v>567</v>
      </c>
      <c r="C255" s="18" t="s">
        <v>74</v>
      </c>
      <c r="D255" s="21" t="s">
        <v>568</v>
      </c>
      <c r="E255" s="21" t="s">
        <v>141</v>
      </c>
      <c r="F255" s="21" t="s">
        <v>142</v>
      </c>
      <c r="G255" s="22">
        <v>16.147600000000001</v>
      </c>
      <c r="H255" s="22">
        <v>2.1602239999999999</v>
      </c>
      <c r="I255" s="22">
        <v>18.307824</v>
      </c>
      <c r="J255" s="22"/>
      <c r="K255" s="22"/>
      <c r="L255" s="22"/>
      <c r="M255" s="22"/>
      <c r="N255" s="22"/>
      <c r="O255" s="22"/>
      <c r="P255" s="22"/>
      <c r="Q255" s="22"/>
      <c r="R255" s="22">
        <v>18.134</v>
      </c>
      <c r="S255" s="22"/>
      <c r="T255" s="22"/>
      <c r="U255" s="22"/>
      <c r="V255" s="22"/>
      <c r="W255" s="22"/>
      <c r="X255" s="22"/>
      <c r="Y255" s="22"/>
      <c r="Z255" s="22"/>
      <c r="AA255" s="22">
        <v>7.4999999999999997E-2</v>
      </c>
      <c r="AB255" s="17">
        <f>IF(I255-J255-K255-L255-Q255-R255-S255-T255-X255-Y255-Z255-AA255&gt;0,I255-J255-K255-L255-Q255-R255-S255-T255-X255-Y255-Z255-AA255,0)</f>
        <v>9.8823999999999759E-2</v>
      </c>
    </row>
    <row r="256" spans="1:28" x14ac:dyDescent="0.35">
      <c r="A256" s="18">
        <v>2023</v>
      </c>
      <c r="B256" s="21" t="s">
        <v>569</v>
      </c>
      <c r="C256" s="18" t="s">
        <v>74</v>
      </c>
      <c r="D256" s="21" t="s">
        <v>570</v>
      </c>
      <c r="E256" s="21" t="s">
        <v>141</v>
      </c>
      <c r="F256" s="21" t="s">
        <v>142</v>
      </c>
      <c r="G256" s="22">
        <v>312.84679999999997</v>
      </c>
      <c r="H256" s="22">
        <v>33.405608999999998</v>
      </c>
      <c r="I256" s="22">
        <v>346.252409</v>
      </c>
      <c r="J256" s="22"/>
      <c r="K256" s="22"/>
      <c r="L256" s="22"/>
      <c r="M256" s="22"/>
      <c r="N256" s="22"/>
      <c r="O256" s="22"/>
      <c r="P256" s="22"/>
      <c r="Q256" s="22"/>
      <c r="R256" s="22">
        <v>362.56099999999998</v>
      </c>
      <c r="S256" s="22"/>
      <c r="T256" s="22">
        <v>0.7</v>
      </c>
      <c r="U256" s="22">
        <v>0.7</v>
      </c>
      <c r="V256" s="22"/>
      <c r="W256" s="22"/>
      <c r="X256" s="22"/>
      <c r="Y256" s="22"/>
      <c r="Z256" s="22"/>
      <c r="AA256" s="22">
        <v>80.334000000000003</v>
      </c>
      <c r="AB256" s="17">
        <f>IF(I256-J256-K256-L256-Q256-R256-S256-T256-X256-Y256-Z256-AA256&gt;0,I256-J256-K256-L256-Q256-R256-S256-T256-X256-Y256-Z256-AA256,0)</f>
        <v>0</v>
      </c>
    </row>
    <row r="257" spans="1:28" x14ac:dyDescent="0.35">
      <c r="A257" s="18">
        <v>2023</v>
      </c>
      <c r="B257" s="21" t="s">
        <v>571</v>
      </c>
      <c r="C257" s="18" t="s">
        <v>53</v>
      </c>
      <c r="D257" s="21" t="s">
        <v>572</v>
      </c>
      <c r="E257" s="21" t="s">
        <v>141</v>
      </c>
      <c r="F257" s="21" t="s">
        <v>142</v>
      </c>
      <c r="G257" s="22">
        <v>2E-3</v>
      </c>
      <c r="H257" s="22">
        <v>0.1079</v>
      </c>
      <c r="I257" s="22">
        <v>0.1099</v>
      </c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>
        <v>0.98399999999999999</v>
      </c>
      <c r="AB257" s="17">
        <f>IF(I257-J257-K257-L257-Q257-R257-S257-T257-X257-Y257-Z257-AA257&gt;0,I257-J257-K257-L257-Q257-R257-S257-T257-X257-Y257-Z257-AA257,0)</f>
        <v>0</v>
      </c>
    </row>
    <row r="258" spans="1:28" x14ac:dyDescent="0.35">
      <c r="A258" s="18">
        <v>2023</v>
      </c>
      <c r="B258" s="21" t="s">
        <v>573</v>
      </c>
      <c r="C258" s="18" t="s">
        <v>53</v>
      </c>
      <c r="D258" s="21" t="s">
        <v>574</v>
      </c>
      <c r="E258" s="21" t="s">
        <v>557</v>
      </c>
      <c r="F258" s="21" t="s">
        <v>558</v>
      </c>
      <c r="G258" s="22">
        <v>0</v>
      </c>
      <c r="H258" s="22">
        <v>0</v>
      </c>
      <c r="I258" s="22">
        <v>0</v>
      </c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17">
        <f>IF(I258-J258-K258-L258-Q258-R258-S258-T258-X258-Y258-Z258-AA258&gt;0,I258-J258-K258-L258-Q258-R258-S258-T258-X258-Y258-Z258-AA258,0)</f>
        <v>0</v>
      </c>
    </row>
    <row r="259" spans="1:28" x14ac:dyDescent="0.35">
      <c r="A259" s="10">
        <v>2023</v>
      </c>
      <c r="B259" s="11" t="s">
        <v>575</v>
      </c>
      <c r="C259" s="12"/>
      <c r="D259" s="13" t="s">
        <v>576</v>
      </c>
      <c r="E259" s="14" t="s">
        <v>413</v>
      </c>
      <c r="F259" s="13" t="s">
        <v>414</v>
      </c>
      <c r="G259" s="16">
        <v>101955.06200000001</v>
      </c>
      <c r="H259" s="16">
        <v>16871.954000000002</v>
      </c>
      <c r="I259" s="16">
        <v>118827.016</v>
      </c>
      <c r="J259" s="16"/>
      <c r="K259" s="16"/>
      <c r="L259" s="16">
        <v>67472.842999999993</v>
      </c>
      <c r="M259" s="16"/>
      <c r="N259" s="16">
        <v>67002.792000000001</v>
      </c>
      <c r="O259" s="16">
        <v>277.37800000000004</v>
      </c>
      <c r="P259" s="16">
        <v>192.673</v>
      </c>
      <c r="Q259" s="16"/>
      <c r="R259" s="16"/>
      <c r="S259" s="16"/>
      <c r="T259" s="16">
        <v>5160.3090000000002</v>
      </c>
      <c r="U259" s="16">
        <v>5160.3090000000002</v>
      </c>
      <c r="V259" s="16"/>
      <c r="W259" s="16"/>
      <c r="X259" s="16"/>
      <c r="Y259" s="16"/>
      <c r="Z259" s="16">
        <v>14.8</v>
      </c>
      <c r="AA259" s="16">
        <v>53066.131000000001</v>
      </c>
      <c r="AB259" s="17">
        <f>IF(I259-J259-K259-L259-Q259-R259-S259-T259-X259-Y259-Z259-AA259&gt;0,I259-J259-K259-L259-Q259-R259-S259-T259-X259-Y259-Z259-AA259,0)</f>
        <v>0</v>
      </c>
    </row>
    <row r="260" spans="1:28" x14ac:dyDescent="0.35">
      <c r="A260" s="10">
        <v>2023</v>
      </c>
      <c r="B260" s="11" t="s">
        <v>577</v>
      </c>
      <c r="C260" s="12"/>
      <c r="D260" s="13" t="s">
        <v>578</v>
      </c>
      <c r="E260" s="14" t="s">
        <v>419</v>
      </c>
      <c r="F260" s="13" t="s">
        <v>420</v>
      </c>
      <c r="G260" s="16">
        <v>4454.9459999999999</v>
      </c>
      <c r="H260" s="16">
        <v>1722.248</v>
      </c>
      <c r="I260" s="16">
        <v>6177.1940000000004</v>
      </c>
      <c r="J260" s="16"/>
      <c r="K260" s="16"/>
      <c r="L260" s="16">
        <v>4681.625</v>
      </c>
      <c r="M260" s="16"/>
      <c r="N260" s="16">
        <v>2605.741</v>
      </c>
      <c r="O260" s="16">
        <v>1943.5350000000001</v>
      </c>
      <c r="P260" s="16">
        <v>132.34899999999999</v>
      </c>
      <c r="Q260" s="16"/>
      <c r="R260" s="16"/>
      <c r="S260" s="16"/>
      <c r="T260" s="16">
        <v>4.8600000000000003</v>
      </c>
      <c r="U260" s="16">
        <v>4.8600000000000003</v>
      </c>
      <c r="V260" s="16"/>
      <c r="W260" s="16"/>
      <c r="X260" s="16"/>
      <c r="Y260" s="16"/>
      <c r="Z260" s="16">
        <v>0.76800000000000002</v>
      </c>
      <c r="AA260" s="16">
        <v>1601.6610000000001</v>
      </c>
      <c r="AB260" s="17">
        <f>IF(I260-J260-K260-L260-Q260-R260-S260-T260-X260-Y260-Z260-AA260&gt;0,I260-J260-K260-L260-Q260-R260-S260-T260-X260-Y260-Z260-AA260,0)</f>
        <v>0</v>
      </c>
    </row>
    <row r="261" spans="1:28" x14ac:dyDescent="0.35">
      <c r="A261" s="18">
        <v>2023</v>
      </c>
      <c r="B261" s="21" t="s">
        <v>579</v>
      </c>
      <c r="C261" s="18" t="s">
        <v>53</v>
      </c>
      <c r="D261" s="21" t="s">
        <v>580</v>
      </c>
      <c r="E261" s="21" t="s">
        <v>63</v>
      </c>
      <c r="F261" s="21" t="s">
        <v>64</v>
      </c>
      <c r="G261" s="22">
        <v>3074.8703999999998</v>
      </c>
      <c r="H261" s="22">
        <v>998.48053400000003</v>
      </c>
      <c r="I261" s="22">
        <v>4073.3509340000001</v>
      </c>
      <c r="J261" s="22">
        <v>1359.98</v>
      </c>
      <c r="K261" s="22"/>
      <c r="L261" s="22"/>
      <c r="M261" s="22"/>
      <c r="N261" s="22"/>
      <c r="O261" s="22"/>
      <c r="P261" s="22"/>
      <c r="Q261" s="22">
        <v>91.02</v>
      </c>
      <c r="R261" s="22"/>
      <c r="S261" s="22"/>
      <c r="T261" s="22">
        <v>8.0920000000000005</v>
      </c>
      <c r="U261" s="22">
        <v>8.0920000000000005</v>
      </c>
      <c r="V261" s="22"/>
      <c r="W261" s="22"/>
      <c r="X261" s="22"/>
      <c r="Y261" s="22"/>
      <c r="Z261" s="22">
        <v>1</v>
      </c>
      <c r="AA261" s="22">
        <v>2620.5174000000002</v>
      </c>
      <c r="AB261" s="17">
        <f>IF(I261-J261-K261-L261-Q261-R261-S261-T261-X261-Y261-Z261-AA261&gt;0,I261-J261-K261-L261-Q261-R261-S261-T261-X261-Y261-Z261-AA261,0)</f>
        <v>0</v>
      </c>
    </row>
    <row r="262" spans="1:28" x14ac:dyDescent="0.35">
      <c r="A262" s="18">
        <v>2023</v>
      </c>
      <c r="B262" s="21" t="s">
        <v>581</v>
      </c>
      <c r="C262" s="18" t="s">
        <v>53</v>
      </c>
      <c r="D262" s="21" t="s">
        <v>582</v>
      </c>
      <c r="E262" s="21" t="s">
        <v>386</v>
      </c>
      <c r="F262" s="21" t="s">
        <v>387</v>
      </c>
      <c r="G262" s="22">
        <v>1473.1479999999999</v>
      </c>
      <c r="H262" s="22">
        <v>53.896433999999999</v>
      </c>
      <c r="I262" s="22">
        <v>1527.0444339999999</v>
      </c>
      <c r="J262" s="22">
        <v>257.69200000000001</v>
      </c>
      <c r="K262" s="22"/>
      <c r="L262" s="22">
        <v>48.3</v>
      </c>
      <c r="M262" s="22">
        <v>0</v>
      </c>
      <c r="N262" s="22">
        <v>48.3</v>
      </c>
      <c r="O262" s="22">
        <v>0</v>
      </c>
      <c r="P262" s="22">
        <v>0</v>
      </c>
      <c r="Q262" s="22"/>
      <c r="R262" s="22"/>
      <c r="S262" s="22"/>
      <c r="T262" s="22">
        <v>950.476</v>
      </c>
      <c r="U262" s="22">
        <v>950.476</v>
      </c>
      <c r="V262" s="22"/>
      <c r="W262" s="22"/>
      <c r="X262" s="22"/>
      <c r="Y262" s="22"/>
      <c r="Z262" s="22"/>
      <c r="AA262" s="22">
        <v>423.404</v>
      </c>
      <c r="AB262" s="17">
        <f>IF(I262-J262-K262-L262-Q262-R262-S262-T262-X262-Y262-Z262-AA262&gt;0,I262-J262-K262-L262-Q262-R262-S262-T262-X262-Y262-Z262-AA262,0)</f>
        <v>0</v>
      </c>
    </row>
    <row r="263" spans="1:28" x14ac:dyDescent="0.35">
      <c r="A263" s="18">
        <v>2023</v>
      </c>
      <c r="B263" s="21" t="s">
        <v>583</v>
      </c>
      <c r="C263" s="18" t="s">
        <v>74</v>
      </c>
      <c r="D263" s="21" t="s">
        <v>584</v>
      </c>
      <c r="E263" s="21" t="s">
        <v>557</v>
      </c>
      <c r="F263" s="21" t="s">
        <v>558</v>
      </c>
      <c r="G263" s="22">
        <v>1617.39337</v>
      </c>
      <c r="H263" s="22">
        <v>30.044926</v>
      </c>
      <c r="I263" s="22">
        <v>1647.438296</v>
      </c>
      <c r="J263" s="22"/>
      <c r="K263" s="22"/>
      <c r="L263" s="22"/>
      <c r="M263" s="22"/>
      <c r="N263" s="22"/>
      <c r="O263" s="22"/>
      <c r="P263" s="22"/>
      <c r="Q263" s="22">
        <v>94.409000000000006</v>
      </c>
      <c r="R263" s="22"/>
      <c r="S263" s="22"/>
      <c r="T263" s="22">
        <v>408.18200000000002</v>
      </c>
      <c r="U263" s="22">
        <v>408.18200000000002</v>
      </c>
      <c r="V263" s="22"/>
      <c r="W263" s="22"/>
      <c r="X263" s="22"/>
      <c r="Y263" s="22"/>
      <c r="Z263" s="22"/>
      <c r="AA263" s="22">
        <v>1091.4770000000001</v>
      </c>
      <c r="AB263" s="17">
        <f>IF(I263-J263-K263-L263-Q263-R263-S263-T263-X263-Y263-Z263-AA263&gt;0,I263-J263-K263-L263-Q263-R263-S263-T263-X263-Y263-Z263-AA263,0)</f>
        <v>53.370295999999826</v>
      </c>
    </row>
    <row r="264" spans="1:28" x14ac:dyDescent="0.35">
      <c r="A264" s="18">
        <v>2023</v>
      </c>
      <c r="B264" s="21" t="s">
        <v>991</v>
      </c>
      <c r="C264" s="18" t="s">
        <v>74</v>
      </c>
      <c r="D264" s="21" t="s">
        <v>992</v>
      </c>
      <c r="E264" s="21" t="s">
        <v>557</v>
      </c>
      <c r="F264" s="21" t="s">
        <v>558</v>
      </c>
      <c r="G264" s="22">
        <v>241.47286</v>
      </c>
      <c r="H264" s="22">
        <v>4.7441139999999997</v>
      </c>
      <c r="I264" s="22">
        <v>246.21697399999999</v>
      </c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>
        <v>66.686000000000007</v>
      </c>
      <c r="U264" s="22">
        <v>66.686000000000007</v>
      </c>
      <c r="V264" s="22"/>
      <c r="W264" s="22"/>
      <c r="X264" s="22"/>
      <c r="Y264" s="22"/>
      <c r="Z264" s="22"/>
      <c r="AA264" s="22">
        <v>207.14699999999999</v>
      </c>
      <c r="AB264" s="17">
        <f>IF(I264-J264-K264-L264-Q264-R264-S264-T264-X264-Y264-Z264-AA264&gt;0,I264-J264-K264-L264-Q264-R264-S264-T264-X264-Y264-Z264-AA264,0)</f>
        <v>0</v>
      </c>
    </row>
    <row r="265" spans="1:28" x14ac:dyDescent="0.35">
      <c r="A265" s="18">
        <v>2023</v>
      </c>
      <c r="B265" s="21" t="s">
        <v>993</v>
      </c>
      <c r="C265" s="18" t="s">
        <v>74</v>
      </c>
      <c r="D265" s="21" t="s">
        <v>994</v>
      </c>
      <c r="E265" s="21" t="s">
        <v>557</v>
      </c>
      <c r="F265" s="21" t="s">
        <v>558</v>
      </c>
      <c r="G265" s="22">
        <v>580.46501000000001</v>
      </c>
      <c r="H265" s="22">
        <v>3.430148</v>
      </c>
      <c r="I265" s="22">
        <v>583.89515800000004</v>
      </c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>
        <v>5.4139999999999997</v>
      </c>
      <c r="U265" s="22">
        <v>5.4139999999999997</v>
      </c>
      <c r="V265" s="22"/>
      <c r="W265" s="22"/>
      <c r="X265" s="22"/>
      <c r="Y265" s="22"/>
      <c r="Z265" s="22"/>
      <c r="AA265" s="22">
        <v>558.33299999999997</v>
      </c>
      <c r="AB265" s="17">
        <f>IF(I265-J265-K265-L265-Q265-R265-S265-T265-X265-Y265-Z265-AA265&gt;0,I265-J265-K265-L265-Q265-R265-S265-T265-X265-Y265-Z265-AA265,0)</f>
        <v>20.14815800000008</v>
      </c>
    </row>
    <row r="266" spans="1:28" x14ac:dyDescent="0.35">
      <c r="A266" s="18">
        <v>2023</v>
      </c>
      <c r="B266" s="21" t="s">
        <v>995</v>
      </c>
      <c r="C266" s="18" t="s">
        <v>74</v>
      </c>
      <c r="D266" s="21" t="s">
        <v>996</v>
      </c>
      <c r="E266" s="21" t="s">
        <v>557</v>
      </c>
      <c r="F266" s="21" t="s">
        <v>558</v>
      </c>
      <c r="G266" s="22">
        <v>660.63599999999997</v>
      </c>
      <c r="H266" s="22">
        <v>21.501351</v>
      </c>
      <c r="I266" s="22">
        <v>682.13735099999997</v>
      </c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>
        <v>336.08199999999999</v>
      </c>
      <c r="U266" s="22">
        <v>336.08199999999999</v>
      </c>
      <c r="V266" s="22"/>
      <c r="W266" s="22"/>
      <c r="X266" s="22"/>
      <c r="Y266" s="22"/>
      <c r="Z266" s="22"/>
      <c r="AA266" s="22">
        <v>297.14600000000002</v>
      </c>
      <c r="AB266" s="17">
        <f>IF(I266-J266-K266-L266-Q266-R266-S266-T266-X266-Y266-Z266-AA266&gt;0,I266-J266-K266-L266-Q266-R266-S266-T266-X266-Y266-Z266-AA266,0)</f>
        <v>48.909350999999958</v>
      </c>
    </row>
    <row r="267" spans="1:28" x14ac:dyDescent="0.35">
      <c r="A267" s="18">
        <v>2023</v>
      </c>
      <c r="B267" s="21" t="s">
        <v>997</v>
      </c>
      <c r="C267" s="18" t="s">
        <v>74</v>
      </c>
      <c r="D267" s="21" t="s">
        <v>998</v>
      </c>
      <c r="E267" s="21" t="s">
        <v>557</v>
      </c>
      <c r="F267" s="21" t="s">
        <v>558</v>
      </c>
      <c r="G267" s="22">
        <v>134.81950000000001</v>
      </c>
      <c r="H267" s="22">
        <v>0.369313</v>
      </c>
      <c r="I267" s="22">
        <v>135.18881300000001</v>
      </c>
      <c r="J267" s="22"/>
      <c r="K267" s="22"/>
      <c r="L267" s="22"/>
      <c r="M267" s="22"/>
      <c r="N267" s="22"/>
      <c r="O267" s="22"/>
      <c r="P267" s="22"/>
      <c r="Q267" s="22">
        <v>94.409000000000006</v>
      </c>
      <c r="R267" s="22"/>
      <c r="S267" s="22"/>
      <c r="T267" s="22"/>
      <c r="U267" s="22"/>
      <c r="V267" s="22"/>
      <c r="W267" s="22"/>
      <c r="X267" s="22"/>
      <c r="Y267" s="22"/>
      <c r="Z267" s="22"/>
      <c r="AA267" s="22">
        <v>28.850999999999999</v>
      </c>
      <c r="AB267" s="17">
        <f>IF(I267-J267-K267-L267-Q267-R267-S267-T267-X267-Y267-Z267-AA267&gt;0,I267-J267-K267-L267-Q267-R267-S267-T267-X267-Y267-Z267-AA267,0)</f>
        <v>11.928813000000005</v>
      </c>
    </row>
    <row r="268" spans="1:28" x14ac:dyDescent="0.35">
      <c r="A268" s="10">
        <v>2023</v>
      </c>
      <c r="B268" s="11" t="s">
        <v>585</v>
      </c>
      <c r="C268" s="12"/>
      <c r="D268" s="13" t="s">
        <v>586</v>
      </c>
      <c r="E268" s="14" t="s">
        <v>557</v>
      </c>
      <c r="F268" s="13" t="s">
        <v>558</v>
      </c>
      <c r="G268" s="16">
        <v>1728.1849999999999</v>
      </c>
      <c r="H268" s="16">
        <v>212.636</v>
      </c>
      <c r="I268" s="16">
        <v>1940.8209999999999</v>
      </c>
      <c r="J268" s="16"/>
      <c r="K268" s="16"/>
      <c r="L268" s="16">
        <v>53.1907</v>
      </c>
      <c r="M268" s="16"/>
      <c r="N268" s="16">
        <v>53.1907</v>
      </c>
      <c r="O268" s="16"/>
      <c r="P268" s="16"/>
      <c r="Q268" s="16">
        <v>5.78</v>
      </c>
      <c r="R268" s="16"/>
      <c r="S268" s="16"/>
      <c r="T268" s="16">
        <v>0.34300000000000003</v>
      </c>
      <c r="U268" s="16">
        <v>0.34300000000000003</v>
      </c>
      <c r="V268" s="16"/>
      <c r="W268" s="16"/>
      <c r="X268" s="16"/>
      <c r="Y268" s="16"/>
      <c r="Z268" s="16">
        <v>12.11</v>
      </c>
      <c r="AA268" s="16">
        <v>1857.374</v>
      </c>
      <c r="AB268" s="17">
        <f>IF(I268-J268-K268-L268-Q268-R268-S268-T268-X268-Y268-Z268-AA268&gt;0,I268-J268-K268-L268-Q268-R268-S268-T268-X268-Y268-Z268-AA268,0)</f>
        <v>12.023299999999836</v>
      </c>
    </row>
    <row r="269" spans="1:28" x14ac:dyDescent="0.35">
      <c r="A269" s="10">
        <v>2023</v>
      </c>
      <c r="B269" s="11" t="s">
        <v>999</v>
      </c>
      <c r="C269" s="12"/>
      <c r="D269" s="13" t="s">
        <v>994</v>
      </c>
      <c r="E269" s="14" t="s">
        <v>557</v>
      </c>
      <c r="F269" s="13" t="s">
        <v>558</v>
      </c>
      <c r="G269" s="16">
        <v>0.28199999999999997</v>
      </c>
      <c r="H269" s="16">
        <v>1.6E-2</v>
      </c>
      <c r="I269" s="16">
        <v>0.29799999999999999</v>
      </c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>
        <v>0.81399999999999995</v>
      </c>
      <c r="AB269" s="17">
        <f>IF(I269-J269-K269-L269-Q269-R269-S269-T269-X269-Y269-Z269-AA269&gt;0,I269-J269-K269-L269-Q269-R269-S269-T269-X269-Y269-Z269-AA269,0)</f>
        <v>0</v>
      </c>
    </row>
    <row r="270" spans="1:28" x14ac:dyDescent="0.35">
      <c r="A270" s="10">
        <v>2023</v>
      </c>
      <c r="B270" s="11" t="s">
        <v>1000</v>
      </c>
      <c r="C270" s="12"/>
      <c r="D270" s="13" t="s">
        <v>1001</v>
      </c>
      <c r="E270" s="14" t="s">
        <v>557</v>
      </c>
      <c r="F270" s="13" t="s">
        <v>558</v>
      </c>
      <c r="G270" s="16">
        <v>1727.903</v>
      </c>
      <c r="H270" s="16">
        <v>212.62</v>
      </c>
      <c r="I270" s="16">
        <v>1940.5229999999999</v>
      </c>
      <c r="J270" s="16"/>
      <c r="K270" s="16"/>
      <c r="L270" s="16">
        <v>53.1907</v>
      </c>
      <c r="M270" s="16"/>
      <c r="N270" s="16">
        <v>53.1907</v>
      </c>
      <c r="O270" s="16"/>
      <c r="P270" s="16"/>
      <c r="Q270" s="16">
        <v>5.78</v>
      </c>
      <c r="R270" s="16"/>
      <c r="S270" s="16"/>
      <c r="T270" s="16">
        <v>0.34300000000000003</v>
      </c>
      <c r="U270" s="16">
        <v>0.34300000000000003</v>
      </c>
      <c r="V270" s="16"/>
      <c r="W270" s="16"/>
      <c r="X270" s="16"/>
      <c r="Y270" s="16"/>
      <c r="Z270" s="16">
        <v>12.11</v>
      </c>
      <c r="AA270" s="16">
        <v>1856.56</v>
      </c>
      <c r="AB270" s="17">
        <f>IF(I270-J270-K270-L270-Q270-R270-S270-T270-X270-Y270-Z270-AA270&gt;0,I270-J270-K270-L270-Q270-R270-S270-T270-X270-Y270-Z270-AA270,0)</f>
        <v>12.539299999999912</v>
      </c>
    </row>
    <row r="271" spans="1:28" x14ac:dyDescent="0.35">
      <c r="A271" s="10">
        <v>2023</v>
      </c>
      <c r="B271" s="11" t="s">
        <v>587</v>
      </c>
      <c r="C271" s="12"/>
      <c r="D271" s="13" t="s">
        <v>45</v>
      </c>
      <c r="E271" s="14" t="s">
        <v>46</v>
      </c>
      <c r="F271" s="13" t="s">
        <v>47</v>
      </c>
      <c r="G271" s="16">
        <v>56.064</v>
      </c>
      <c r="H271" s="16">
        <v>7.4690000000000003</v>
      </c>
      <c r="I271" s="16">
        <v>63.533000000000001</v>
      </c>
      <c r="J271" s="16">
        <v>0.46</v>
      </c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>
        <v>60.003</v>
      </c>
      <c r="AB271" s="17">
        <f>IF(I271-J271-K271-L271-Q271-R271-S271-T271-X271-Y271-Z271-AA271&gt;0,I271-J271-K271-L271-Q271-R271-S271-T271-X271-Y271-Z271-AA271,0)</f>
        <v>3.0700000000000003</v>
      </c>
    </row>
    <row r="272" spans="1:28" x14ac:dyDescent="0.35">
      <c r="A272" s="18">
        <v>2023</v>
      </c>
      <c r="B272" s="21" t="s">
        <v>588</v>
      </c>
      <c r="C272" s="18" t="s">
        <v>74</v>
      </c>
      <c r="D272" s="21" t="s">
        <v>589</v>
      </c>
      <c r="E272" s="21" t="s">
        <v>590</v>
      </c>
      <c r="F272" s="21" t="s">
        <v>591</v>
      </c>
      <c r="G272" s="22">
        <v>2.5390000000000001</v>
      </c>
      <c r="H272" s="22">
        <v>0.66700000000000004</v>
      </c>
      <c r="I272" s="22">
        <v>3.206</v>
      </c>
      <c r="J272" s="22"/>
      <c r="K272" s="22"/>
      <c r="L272" s="22"/>
      <c r="M272" s="22"/>
      <c r="N272" s="22"/>
      <c r="O272" s="22"/>
      <c r="P272" s="22"/>
      <c r="Q272" s="22"/>
      <c r="R272" s="22">
        <v>2.2959999999999998</v>
      </c>
      <c r="S272" s="22"/>
      <c r="T272" s="22"/>
      <c r="U272" s="22"/>
      <c r="V272" s="22"/>
      <c r="W272" s="22"/>
      <c r="X272" s="22"/>
      <c r="Y272" s="22"/>
      <c r="Z272" s="22"/>
      <c r="AA272" s="22">
        <v>4.9539999999999997</v>
      </c>
      <c r="AB272" s="17">
        <f>IF(I272-J272-K272-L272-Q272-R272-S272-T272-X272-Y272-Z272-AA272&gt;0,I272-J272-K272-L272-Q272-R272-S272-T272-X272-Y272-Z272-AA272,0)</f>
        <v>0</v>
      </c>
    </row>
    <row r="273" spans="1:28" x14ac:dyDescent="0.35">
      <c r="A273" s="18">
        <v>2023</v>
      </c>
      <c r="B273" s="21" t="s">
        <v>592</v>
      </c>
      <c r="C273" s="18" t="s">
        <v>74</v>
      </c>
      <c r="D273" s="21" t="s">
        <v>593</v>
      </c>
      <c r="E273" s="21" t="s">
        <v>590</v>
      </c>
      <c r="F273" s="21" t="s">
        <v>591</v>
      </c>
      <c r="G273" s="22">
        <v>0</v>
      </c>
      <c r="H273" s="22">
        <v>0</v>
      </c>
      <c r="I273" s="22">
        <v>0</v>
      </c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17">
        <f>IF(I273-J273-K273-L273-Q273-R273-S273-T273-X273-Y273-Z273-AA273&gt;0,I273-J273-K273-L273-Q273-R273-S273-T273-X273-Y273-Z273-AA273,0)</f>
        <v>0</v>
      </c>
    </row>
    <row r="274" spans="1:28" x14ac:dyDescent="0.35">
      <c r="A274" s="18">
        <v>2023</v>
      </c>
      <c r="B274" s="19" t="s">
        <v>594</v>
      </c>
      <c r="C274" s="20" t="s">
        <v>74</v>
      </c>
      <c r="D274" s="13" t="s">
        <v>595</v>
      </c>
      <c r="E274" s="13" t="s">
        <v>596</v>
      </c>
      <c r="F274" s="13" t="s">
        <v>597</v>
      </c>
      <c r="G274" s="22">
        <v>0.2</v>
      </c>
      <c r="H274" s="22"/>
      <c r="I274" s="22">
        <v>0.2</v>
      </c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>
        <v>0.2</v>
      </c>
      <c r="AB274" s="17">
        <f>IF(I274-J274-K274-L274-Q274-R274-S274-T274-X274-Y274-Z274-AA274&gt;0,I274-J274-K274-L274-Q274-R274-S274-T274-X274-Y274-Z274-AA274,0)</f>
        <v>0</v>
      </c>
    </row>
    <row r="275" spans="1:28" x14ac:dyDescent="0.35">
      <c r="A275" s="18">
        <v>2023</v>
      </c>
      <c r="B275" s="19" t="s">
        <v>598</v>
      </c>
      <c r="C275" s="20" t="s">
        <v>74</v>
      </c>
      <c r="D275" s="13" t="s">
        <v>599</v>
      </c>
      <c r="E275" s="13" t="s">
        <v>349</v>
      </c>
      <c r="F275" s="13" t="s">
        <v>350</v>
      </c>
      <c r="G275" s="22">
        <v>300.06299999999999</v>
      </c>
      <c r="H275" s="22"/>
      <c r="I275" s="22">
        <v>300.06299999999999</v>
      </c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>
        <v>0.27500000000000002</v>
      </c>
      <c r="U275" s="22">
        <v>0.27500000000000002</v>
      </c>
      <c r="V275" s="22"/>
      <c r="W275" s="22"/>
      <c r="X275" s="22"/>
      <c r="Y275" s="22"/>
      <c r="Z275" s="22">
        <v>1.647</v>
      </c>
      <c r="AA275" s="22">
        <v>317.44900000000001</v>
      </c>
      <c r="AB275" s="17">
        <f>IF(I275-J275-K275-L275-Q275-R275-S275-T275-X275-Y275-Z275-AA275&gt;0,I275-J275-K275-L275-Q275-R275-S275-T275-X275-Y275-Z275-AA275,0)</f>
        <v>0</v>
      </c>
    </row>
    <row r="276" spans="1:28" x14ac:dyDescent="0.35">
      <c r="A276" s="18">
        <v>2023</v>
      </c>
      <c r="B276" s="19" t="s">
        <v>1002</v>
      </c>
      <c r="C276" s="20" t="s">
        <v>74</v>
      </c>
      <c r="D276" s="13" t="s">
        <v>1003</v>
      </c>
      <c r="E276" s="13" t="s">
        <v>349</v>
      </c>
      <c r="F276" s="13" t="s">
        <v>350</v>
      </c>
      <c r="G276" s="22">
        <v>0.03</v>
      </c>
      <c r="H276" s="22"/>
      <c r="I276" s="22">
        <v>0.03</v>
      </c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17">
        <f>IF(I276-J276-K276-L276-Q276-R276-S276-T276-X276-Y276-Z276-AA276&gt;0,I276-J276-K276-L276-Q276-R276-S276-T276-X276-Y276-Z276-AA276,0)</f>
        <v>0.03</v>
      </c>
    </row>
    <row r="277" spans="1:28" x14ac:dyDescent="0.35">
      <c r="A277" s="18">
        <v>2023</v>
      </c>
      <c r="B277" s="19" t="s">
        <v>1004</v>
      </c>
      <c r="C277" s="20" t="s">
        <v>74</v>
      </c>
      <c r="D277" s="13" t="s">
        <v>1005</v>
      </c>
      <c r="E277" s="13" t="s">
        <v>349</v>
      </c>
      <c r="F277" s="13" t="s">
        <v>350</v>
      </c>
      <c r="G277" s="22">
        <v>0.13800000000000001</v>
      </c>
      <c r="H277" s="22"/>
      <c r="I277" s="22">
        <v>0.13800000000000001</v>
      </c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17">
        <f>IF(I277-J277-K277-L277-Q277-R277-S277-T277-X277-Y277-Z277-AA277&gt;0,I277-J277-K277-L277-Q277-R277-S277-T277-X277-Y277-Z277-AA277,0)</f>
        <v>0.13800000000000001</v>
      </c>
    </row>
    <row r="278" spans="1:28" x14ac:dyDescent="0.35">
      <c r="A278" s="18">
        <v>2023</v>
      </c>
      <c r="B278" s="19" t="s">
        <v>1006</v>
      </c>
      <c r="C278" s="20" t="s">
        <v>74</v>
      </c>
      <c r="D278" s="13" t="s">
        <v>1007</v>
      </c>
      <c r="E278" s="13" t="s">
        <v>349</v>
      </c>
      <c r="F278" s="13" t="s">
        <v>350</v>
      </c>
      <c r="G278" s="22"/>
      <c r="H278" s="22"/>
      <c r="I278" s="22">
        <v>0</v>
      </c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17">
        <f>IF(I278-J278-K278-L278-Q278-R278-S278-T278-X278-Y278-Z278-AA278&gt;0,I278-J278-K278-L278-Q278-R278-S278-T278-X278-Y278-Z278-AA278,0)</f>
        <v>0</v>
      </c>
    </row>
    <row r="279" spans="1:28" x14ac:dyDescent="0.35">
      <c r="A279" s="18">
        <v>2023</v>
      </c>
      <c r="B279" s="19" t="s">
        <v>1008</v>
      </c>
      <c r="C279" s="20" t="s">
        <v>74</v>
      </c>
      <c r="D279" s="13" t="s">
        <v>1009</v>
      </c>
      <c r="E279" s="13" t="s">
        <v>349</v>
      </c>
      <c r="F279" s="13" t="s">
        <v>350</v>
      </c>
      <c r="G279" s="22">
        <v>299.67399999999998</v>
      </c>
      <c r="H279" s="22"/>
      <c r="I279" s="22">
        <v>299.67399999999998</v>
      </c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>
        <v>0.27500000000000002</v>
      </c>
      <c r="U279" s="22">
        <v>0.27500000000000002</v>
      </c>
      <c r="V279" s="22"/>
      <c r="W279" s="22"/>
      <c r="X279" s="22"/>
      <c r="Y279" s="22"/>
      <c r="Z279" s="22">
        <v>1.647</v>
      </c>
      <c r="AA279" s="22">
        <v>315.21100000000001</v>
      </c>
      <c r="AB279" s="17">
        <f>IF(I279-J279-K279-L279-Q279-R279-S279-T279-X279-Y279-Z279-AA279&gt;0,I279-J279-K279-L279-Q279-R279-S279-T279-X279-Y279-Z279-AA279,0)</f>
        <v>0</v>
      </c>
    </row>
    <row r="280" spans="1:28" x14ac:dyDescent="0.35">
      <c r="A280" s="18">
        <v>2023</v>
      </c>
      <c r="B280" s="19" t="s">
        <v>1010</v>
      </c>
      <c r="C280" s="20" t="s">
        <v>74</v>
      </c>
      <c r="D280" s="13" t="s">
        <v>1011</v>
      </c>
      <c r="E280" s="13" t="s">
        <v>349</v>
      </c>
      <c r="F280" s="13" t="s">
        <v>350</v>
      </c>
      <c r="G280" s="22">
        <v>0.221</v>
      </c>
      <c r="H280" s="22"/>
      <c r="I280" s="22">
        <v>0.221</v>
      </c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>
        <v>2.238</v>
      </c>
      <c r="AB280" s="17">
        <f>IF(I280-J280-K280-L280-Q280-R280-S280-T280-X280-Y280-Z280-AA280&gt;0,I280-J280-K280-L280-Q280-R280-S280-T280-X280-Y280-Z280-AA280,0)</f>
        <v>0</v>
      </c>
    </row>
    <row r="281" spans="1:28" x14ac:dyDescent="0.35">
      <c r="A281" s="18">
        <v>2023</v>
      </c>
      <c r="B281" s="19" t="s">
        <v>1012</v>
      </c>
      <c r="C281" s="20" t="s">
        <v>74</v>
      </c>
      <c r="D281" s="13" t="s">
        <v>1013</v>
      </c>
      <c r="E281" s="13" t="s">
        <v>349</v>
      </c>
      <c r="F281" s="13" t="s">
        <v>350</v>
      </c>
      <c r="G281" s="22"/>
      <c r="H281" s="22"/>
      <c r="I281" s="22">
        <v>0</v>
      </c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17">
        <f>IF(I281-J281-K281-L281-Q281-R281-S281-T281-X281-Y281-Z281-AA281&gt;0,I281-J281-K281-L281-Q281-R281-S281-T281-X281-Y281-Z281-AA281,0)</f>
        <v>0</v>
      </c>
    </row>
    <row r="282" spans="1:28" x14ac:dyDescent="0.35">
      <c r="A282" s="10">
        <v>2023</v>
      </c>
      <c r="B282" s="11" t="s">
        <v>600</v>
      </c>
      <c r="C282" s="12"/>
      <c r="D282" s="13" t="s">
        <v>601</v>
      </c>
      <c r="E282" s="14" t="s">
        <v>349</v>
      </c>
      <c r="F282" s="13" t="s">
        <v>350</v>
      </c>
      <c r="G282" s="16">
        <v>996.75844999999993</v>
      </c>
      <c r="H282" s="16">
        <v>39.531999999999996</v>
      </c>
      <c r="I282" s="16">
        <v>1036.2904500000002</v>
      </c>
      <c r="J282" s="16"/>
      <c r="K282" s="16"/>
      <c r="L282" s="16">
        <v>89.92</v>
      </c>
      <c r="M282" s="16"/>
      <c r="N282" s="16">
        <v>87.079999999999984</v>
      </c>
      <c r="O282" s="16"/>
      <c r="P282" s="16">
        <v>2.84</v>
      </c>
      <c r="Q282" s="16"/>
      <c r="R282" s="16"/>
      <c r="S282" s="16"/>
      <c r="T282" s="16"/>
      <c r="U282" s="16"/>
      <c r="V282" s="16"/>
      <c r="W282" s="16"/>
      <c r="X282" s="16"/>
      <c r="Y282" s="16"/>
      <c r="Z282" s="16">
        <v>36.923999999999999</v>
      </c>
      <c r="AA282" s="16">
        <v>924.22300000000007</v>
      </c>
      <c r="AB282" s="17">
        <f>IF(I282-J282-K282-L282-Q282-R282-S282-T282-X282-Y282-Z282-AA282&gt;0,I282-J282-K282-L282-Q282-R282-S282-T282-X282-Y282-Z282-AA282,0)</f>
        <v>0</v>
      </c>
    </row>
    <row r="283" spans="1:28" x14ac:dyDescent="0.35">
      <c r="A283" s="10">
        <v>2023</v>
      </c>
      <c r="B283" s="11" t="s">
        <v>1014</v>
      </c>
      <c r="C283" s="12"/>
      <c r="D283" s="13" t="s">
        <v>1003</v>
      </c>
      <c r="E283" s="14" t="s">
        <v>349</v>
      </c>
      <c r="F283" s="13" t="s">
        <v>350</v>
      </c>
      <c r="G283" s="16">
        <v>0.17799999999999999</v>
      </c>
      <c r="H283" s="16"/>
      <c r="I283" s="16">
        <v>0.17799999999999999</v>
      </c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7">
        <f>IF(I283-J283-K283-L283-Q283-R283-S283-T283-X283-Y283-Z283-AA283&gt;0,I283-J283-K283-L283-Q283-R283-S283-T283-X283-Y283-Z283-AA283,0)</f>
        <v>0.17799999999999999</v>
      </c>
    </row>
    <row r="284" spans="1:28" x14ac:dyDescent="0.35">
      <c r="A284" s="10">
        <v>2023</v>
      </c>
      <c r="B284" s="11" t="s">
        <v>1015</v>
      </c>
      <c r="C284" s="12"/>
      <c r="D284" s="13" t="s">
        <v>1005</v>
      </c>
      <c r="E284" s="14" t="s">
        <v>349</v>
      </c>
      <c r="F284" s="13" t="s">
        <v>350</v>
      </c>
      <c r="G284" s="16">
        <v>39.768599999999999</v>
      </c>
      <c r="H284" s="16"/>
      <c r="I284" s="16">
        <v>39.768599999999999</v>
      </c>
      <c r="J284" s="16"/>
      <c r="K284" s="16"/>
      <c r="L284" s="16">
        <v>21.725999999999999</v>
      </c>
      <c r="M284" s="16"/>
      <c r="N284" s="16">
        <v>21.725999999999999</v>
      </c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>
        <v>3.0270000000000001</v>
      </c>
      <c r="AA284" s="16">
        <v>1.1419999999999999</v>
      </c>
      <c r="AB284" s="17">
        <f>IF(I284-J284-K284-L284-Q284-R284-S284-T284-X284-Y284-Z284-AA284&gt;0,I284-J284-K284-L284-Q284-R284-S284-T284-X284-Y284-Z284-AA284,0)</f>
        <v>13.8736</v>
      </c>
    </row>
    <row r="285" spans="1:28" x14ac:dyDescent="0.35">
      <c r="A285" s="10">
        <v>2023</v>
      </c>
      <c r="B285" s="11" t="s">
        <v>1016</v>
      </c>
      <c r="C285" s="12"/>
      <c r="D285" s="13" t="s">
        <v>1007</v>
      </c>
      <c r="E285" s="14" t="s">
        <v>349</v>
      </c>
      <c r="F285" s="13" t="s">
        <v>350</v>
      </c>
      <c r="G285" s="16"/>
      <c r="H285" s="16"/>
      <c r="I285" s="16">
        <v>0</v>
      </c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7">
        <f>IF(I285-J285-K285-L285-Q285-R285-S285-T285-X285-Y285-Z285-AA285&gt;0,I285-J285-K285-L285-Q285-R285-S285-T285-X285-Y285-Z285-AA285,0)</f>
        <v>0</v>
      </c>
    </row>
    <row r="286" spans="1:28" x14ac:dyDescent="0.35">
      <c r="A286" s="10">
        <v>2023</v>
      </c>
      <c r="B286" s="11" t="s">
        <v>1017</v>
      </c>
      <c r="C286" s="12"/>
      <c r="D286" s="13" t="s">
        <v>1009</v>
      </c>
      <c r="E286" s="14" t="s">
        <v>349</v>
      </c>
      <c r="F286" s="13" t="s">
        <v>350</v>
      </c>
      <c r="G286" s="16">
        <v>800.2589999999999</v>
      </c>
      <c r="H286" s="16">
        <v>39.119999999999997</v>
      </c>
      <c r="I286" s="16">
        <v>839.37900000000002</v>
      </c>
      <c r="J286" s="16"/>
      <c r="K286" s="16"/>
      <c r="L286" s="16">
        <v>56.328000000000003</v>
      </c>
      <c r="M286" s="16"/>
      <c r="N286" s="16">
        <v>53.487999999999992</v>
      </c>
      <c r="O286" s="16"/>
      <c r="P286" s="16">
        <v>2.84</v>
      </c>
      <c r="Q286" s="16"/>
      <c r="R286" s="16"/>
      <c r="S286" s="16"/>
      <c r="T286" s="16"/>
      <c r="U286" s="16"/>
      <c r="V286" s="16"/>
      <c r="W286" s="16"/>
      <c r="X286" s="16"/>
      <c r="Y286" s="16"/>
      <c r="Z286" s="16">
        <v>25.245000000000001</v>
      </c>
      <c r="AA286" s="16">
        <v>760.83900000000006</v>
      </c>
      <c r="AB286" s="17">
        <f>IF(I286-J286-K286-L286-Q286-R286-S286-T286-X286-Y286-Z286-AA286&gt;0,I286-J286-K286-L286-Q286-R286-S286-T286-X286-Y286-Z286-AA286,0)</f>
        <v>0</v>
      </c>
    </row>
    <row r="287" spans="1:28" x14ac:dyDescent="0.35">
      <c r="A287" s="10">
        <v>2023</v>
      </c>
      <c r="B287" s="11" t="s">
        <v>1018</v>
      </c>
      <c r="C287" s="12"/>
      <c r="D287" s="13" t="s">
        <v>1011</v>
      </c>
      <c r="E287" s="14" t="s">
        <v>349</v>
      </c>
      <c r="F287" s="13" t="s">
        <v>350</v>
      </c>
      <c r="G287" s="16">
        <v>154.63500000000002</v>
      </c>
      <c r="H287" s="16">
        <v>0.41199999999999998</v>
      </c>
      <c r="I287" s="16">
        <v>155.047</v>
      </c>
      <c r="J287" s="16"/>
      <c r="K287" s="16"/>
      <c r="L287" s="16">
        <v>11.866</v>
      </c>
      <c r="M287" s="16"/>
      <c r="N287" s="16">
        <v>11.866</v>
      </c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>
        <v>8.6519999999999992</v>
      </c>
      <c r="AA287" s="16">
        <v>161.48699999999999</v>
      </c>
      <c r="AB287" s="17">
        <f>IF(I287-J287-K287-L287-Q287-R287-S287-T287-X287-Y287-Z287-AA287&gt;0,I287-J287-K287-L287-Q287-R287-S287-T287-X287-Y287-Z287-AA287,0)</f>
        <v>0</v>
      </c>
    </row>
    <row r="288" spans="1:28" x14ac:dyDescent="0.35">
      <c r="A288" s="10">
        <v>2023</v>
      </c>
      <c r="B288" s="11" t="s">
        <v>1019</v>
      </c>
      <c r="C288" s="12"/>
      <c r="D288" s="13" t="s">
        <v>1013</v>
      </c>
      <c r="E288" s="14" t="s">
        <v>349</v>
      </c>
      <c r="F288" s="13" t="s">
        <v>350</v>
      </c>
      <c r="G288" s="16">
        <v>1.9178500000000001</v>
      </c>
      <c r="H288" s="16"/>
      <c r="I288" s="16">
        <v>1.9178500000000001</v>
      </c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>
        <v>0.755</v>
      </c>
      <c r="AB288" s="17">
        <f>IF(I288-J288-K288-L288-Q288-R288-S288-T288-X288-Y288-Z288-AA288&gt;0,I288-J288-K288-L288-Q288-R288-S288-T288-X288-Y288-Z288-AA288,0)</f>
        <v>1.1628500000000002</v>
      </c>
    </row>
    <row r="289" spans="1:28" x14ac:dyDescent="0.35">
      <c r="A289" s="18">
        <v>2023</v>
      </c>
      <c r="B289" s="19" t="s">
        <v>602</v>
      </c>
      <c r="C289" s="20" t="s">
        <v>74</v>
      </c>
      <c r="D289" s="13" t="s">
        <v>603</v>
      </c>
      <c r="E289" s="13" t="s">
        <v>557</v>
      </c>
      <c r="F289" s="13" t="s">
        <v>558</v>
      </c>
      <c r="G289" s="22">
        <v>68.445999999999998</v>
      </c>
      <c r="H289" s="22">
        <v>703.76199999999994</v>
      </c>
      <c r="I289" s="22">
        <v>772.20799999999997</v>
      </c>
      <c r="J289" s="22">
        <v>25.53</v>
      </c>
      <c r="K289" s="22"/>
      <c r="L289" s="22">
        <v>649.96</v>
      </c>
      <c r="M289" s="22"/>
      <c r="N289" s="22">
        <v>649.96</v>
      </c>
      <c r="O289" s="22"/>
      <c r="P289" s="22"/>
      <c r="Q289" s="22">
        <v>64.331999999999994</v>
      </c>
      <c r="R289" s="22">
        <v>4.5609999999999999</v>
      </c>
      <c r="S289" s="22"/>
      <c r="T289" s="22">
        <v>1.0609999999999999</v>
      </c>
      <c r="U289" s="22">
        <v>1.0609999999999999</v>
      </c>
      <c r="V289" s="22"/>
      <c r="W289" s="22"/>
      <c r="X289" s="22"/>
      <c r="Y289" s="22"/>
      <c r="Z289" s="22"/>
      <c r="AA289" s="22">
        <v>58.645000000000003</v>
      </c>
      <c r="AB289" s="17">
        <f>IF(I289-J289-K289-L289-Q289-R289-S289-T289-X289-Y289-Z289-AA289&gt;0,I289-J289-K289-L289-Q289-R289-S289-T289-X289-Y289-Z289-AA289,0)</f>
        <v>0</v>
      </c>
    </row>
    <row r="290" spans="1:28" x14ac:dyDescent="0.35">
      <c r="A290" s="10">
        <v>2023</v>
      </c>
      <c r="B290" s="11" t="s">
        <v>604</v>
      </c>
      <c r="C290" s="12"/>
      <c r="D290" s="13" t="s">
        <v>605</v>
      </c>
      <c r="E290" s="14" t="s">
        <v>557</v>
      </c>
      <c r="F290" s="13" t="s">
        <v>558</v>
      </c>
      <c r="G290" s="16">
        <v>1378.9469999999999</v>
      </c>
      <c r="H290" s="16">
        <v>4721.1559999999999</v>
      </c>
      <c r="I290" s="16">
        <v>6100.1030000000001</v>
      </c>
      <c r="J290" s="16"/>
      <c r="K290" s="16"/>
      <c r="L290" s="16">
        <v>1410.0150000000001</v>
      </c>
      <c r="M290" s="16"/>
      <c r="N290" s="16">
        <v>1165.923</v>
      </c>
      <c r="O290" s="16">
        <v>230.62200000000001</v>
      </c>
      <c r="P290" s="16">
        <v>13.47</v>
      </c>
      <c r="Q290" s="16"/>
      <c r="R290" s="16"/>
      <c r="S290" s="16"/>
      <c r="T290" s="16">
        <v>322.48200000000003</v>
      </c>
      <c r="U290" s="16">
        <v>322.48200000000003</v>
      </c>
      <c r="V290" s="16"/>
      <c r="W290" s="16"/>
      <c r="X290" s="16"/>
      <c r="Y290" s="16"/>
      <c r="Z290" s="16">
        <v>36.429000000000002</v>
      </c>
      <c r="AA290" s="16">
        <v>4221.9930000000004</v>
      </c>
      <c r="AB290" s="17">
        <f>IF(I290-J290-K290-L290-Q290-R290-S290-T290-X290-Y290-Z290-AA290&gt;0,I290-J290-K290-L290-Q290-R290-S290-T290-X290-Y290-Z290-AA290,0)</f>
        <v>109.18399999999929</v>
      </c>
    </row>
    <row r="291" spans="1:28" x14ac:dyDescent="0.35">
      <c r="A291" s="18">
        <v>2023</v>
      </c>
      <c r="B291" s="19" t="s">
        <v>606</v>
      </c>
      <c r="C291" s="20" t="s">
        <v>74</v>
      </c>
      <c r="D291" s="13" t="s">
        <v>607</v>
      </c>
      <c r="E291" s="13" t="s">
        <v>46</v>
      </c>
      <c r="F291" s="13" t="s">
        <v>47</v>
      </c>
      <c r="G291" s="22">
        <v>25.265999999999998</v>
      </c>
      <c r="H291" s="22"/>
      <c r="I291" s="22">
        <v>25.265999999999998</v>
      </c>
      <c r="J291" s="22"/>
      <c r="K291" s="22"/>
      <c r="L291" s="22"/>
      <c r="M291" s="22"/>
      <c r="N291" s="22"/>
      <c r="O291" s="22"/>
      <c r="P291" s="22"/>
      <c r="Q291" s="22">
        <v>0.47499999999999998</v>
      </c>
      <c r="R291" s="22"/>
      <c r="S291" s="22"/>
      <c r="T291" s="22"/>
      <c r="U291" s="22"/>
      <c r="V291" s="22"/>
      <c r="W291" s="22"/>
      <c r="X291" s="22"/>
      <c r="Y291" s="22"/>
      <c r="Z291" s="22"/>
      <c r="AA291" s="22">
        <v>26.29</v>
      </c>
      <c r="AB291" s="17">
        <f>IF(I291-J291-K291-L291-Q291-R291-S291-T291-X291-Y291-Z291-AA291&gt;0,I291-J291-K291-L291-Q291-R291-S291-T291-X291-Y291-Z291-AA291,0)</f>
        <v>0</v>
      </c>
    </row>
    <row r="292" spans="1:28" x14ac:dyDescent="0.35">
      <c r="A292" s="10">
        <v>2023</v>
      </c>
      <c r="B292" s="11" t="s">
        <v>608</v>
      </c>
      <c r="C292" s="12"/>
      <c r="D292" s="13" t="s">
        <v>609</v>
      </c>
      <c r="E292" s="14" t="s">
        <v>46</v>
      </c>
      <c r="F292" s="13" t="s">
        <v>47</v>
      </c>
      <c r="G292" s="16">
        <v>2783.4152060000001</v>
      </c>
      <c r="H292" s="16"/>
      <c r="I292" s="16">
        <v>2783.4152060000001</v>
      </c>
      <c r="J292" s="16"/>
      <c r="K292" s="16"/>
      <c r="L292" s="16"/>
      <c r="M292" s="16"/>
      <c r="N292" s="16"/>
      <c r="O292" s="16"/>
      <c r="P292" s="16"/>
      <c r="Q292" s="16">
        <v>455.16500000000002</v>
      </c>
      <c r="R292" s="16">
        <v>0.11799999999999999</v>
      </c>
      <c r="S292" s="16"/>
      <c r="T292" s="16">
        <v>1253.19</v>
      </c>
      <c r="U292" s="16">
        <v>1253.19</v>
      </c>
      <c r="V292" s="16"/>
      <c r="W292" s="16"/>
      <c r="X292" s="16"/>
      <c r="Y292" s="16"/>
      <c r="Z292" s="16"/>
      <c r="AA292" s="16">
        <v>1329.894</v>
      </c>
      <c r="AB292" s="17">
        <f>IF(I292-J292-K292-L292-Q292-R292-S292-T292-X292-Y292-Z292-AA292&gt;0,I292-J292-K292-L292-Q292-R292-S292-T292-X292-Y292-Z292-AA292,0)</f>
        <v>0</v>
      </c>
    </row>
    <row r="293" spans="1:28" x14ac:dyDescent="0.35">
      <c r="A293" s="18">
        <v>2023</v>
      </c>
      <c r="B293" s="19" t="s">
        <v>610</v>
      </c>
      <c r="C293" s="20" t="s">
        <v>74</v>
      </c>
      <c r="D293" s="13" t="s">
        <v>611</v>
      </c>
      <c r="E293" s="13" t="s">
        <v>46</v>
      </c>
      <c r="F293" s="13" t="s">
        <v>47</v>
      </c>
      <c r="G293" s="22">
        <v>116.705</v>
      </c>
      <c r="H293" s="22"/>
      <c r="I293" s="22">
        <v>116.705</v>
      </c>
      <c r="J293" s="22"/>
      <c r="K293" s="22"/>
      <c r="L293" s="22"/>
      <c r="M293" s="22"/>
      <c r="N293" s="22"/>
      <c r="O293" s="22"/>
      <c r="P293" s="22"/>
      <c r="Q293" s="22">
        <v>76.787000000000006</v>
      </c>
      <c r="R293" s="22">
        <v>2.0750000000000002</v>
      </c>
      <c r="S293" s="22"/>
      <c r="T293" s="22"/>
      <c r="U293" s="22"/>
      <c r="V293" s="22"/>
      <c r="W293" s="22"/>
      <c r="X293" s="22"/>
      <c r="Y293" s="22"/>
      <c r="Z293" s="22"/>
      <c r="AA293" s="22">
        <v>2.3570000000000002</v>
      </c>
      <c r="AB293" s="17">
        <f>IF(I293-J293-K293-L293-Q293-R293-S293-T293-X293-Y293-Z293-AA293&gt;0,I293-J293-K293-L293-Q293-R293-S293-T293-X293-Y293-Z293-AA293,0)</f>
        <v>35.48599999999999</v>
      </c>
    </row>
    <row r="294" spans="1:28" x14ac:dyDescent="0.35">
      <c r="A294" s="18">
        <v>2023</v>
      </c>
      <c r="B294" s="19" t="s">
        <v>612</v>
      </c>
      <c r="C294" s="20" t="s">
        <v>53</v>
      </c>
      <c r="D294" s="13" t="s">
        <v>613</v>
      </c>
      <c r="E294" s="21" t="s">
        <v>46</v>
      </c>
      <c r="F294" s="13" t="s">
        <v>47</v>
      </c>
      <c r="G294" s="22">
        <v>1544.153</v>
      </c>
      <c r="H294" s="22">
        <v>81.3</v>
      </c>
      <c r="I294" s="22">
        <v>1625.453</v>
      </c>
      <c r="J294" s="22">
        <v>154.69</v>
      </c>
      <c r="K294" s="22"/>
      <c r="L294" s="22"/>
      <c r="M294" s="22"/>
      <c r="N294" s="22"/>
      <c r="O294" s="22"/>
      <c r="P294" s="22"/>
      <c r="Q294" s="22">
        <v>794.15800000000002</v>
      </c>
      <c r="R294" s="22"/>
      <c r="S294" s="22"/>
      <c r="T294" s="22">
        <v>176.67699999999999</v>
      </c>
      <c r="U294" s="22"/>
      <c r="V294" s="22">
        <v>176.67699999999999</v>
      </c>
      <c r="W294" s="22"/>
      <c r="X294" s="22"/>
      <c r="Y294" s="22"/>
      <c r="Z294" s="22"/>
      <c r="AA294" s="22">
        <v>505.14499999999998</v>
      </c>
      <c r="AB294" s="17">
        <f>IF(I294-J294-K294-L294-Q294-R294-S294-T294-X294-Y294-Z294-AA294&gt;0,I294-J294-K294-L294-Q294-R294-S294-T294-X294-Y294-Z294-AA294,0)</f>
        <v>0</v>
      </c>
    </row>
    <row r="295" spans="1:28" x14ac:dyDescent="0.35">
      <c r="A295" s="18">
        <v>2023</v>
      </c>
      <c r="B295" s="21" t="s">
        <v>614</v>
      </c>
      <c r="C295" s="18" t="s">
        <v>74</v>
      </c>
      <c r="D295" s="21" t="s">
        <v>615</v>
      </c>
      <c r="E295" s="21" t="s">
        <v>141</v>
      </c>
      <c r="F295" s="21" t="s">
        <v>142</v>
      </c>
      <c r="G295" s="22">
        <v>8.3000000000000004E-2</v>
      </c>
      <c r="H295" s="22">
        <v>0</v>
      </c>
      <c r="I295" s="22">
        <v>8.3000000000000004E-2</v>
      </c>
      <c r="J295" s="22"/>
      <c r="K295" s="22"/>
      <c r="L295" s="22"/>
      <c r="M295" s="22"/>
      <c r="N295" s="22"/>
      <c r="O295" s="22"/>
      <c r="P295" s="22"/>
      <c r="Q295" s="22"/>
      <c r="R295" s="22">
        <v>8.2000000000000003E-2</v>
      </c>
      <c r="S295" s="22"/>
      <c r="T295" s="22"/>
      <c r="U295" s="22"/>
      <c r="V295" s="22"/>
      <c r="W295" s="22"/>
      <c r="X295" s="22"/>
      <c r="Y295" s="22"/>
      <c r="Z295" s="22"/>
      <c r="AA295" s="22">
        <v>1E-3</v>
      </c>
      <c r="AB295" s="17">
        <f>IF(I295-J295-K295-L295-Q295-R295-S295-T295-X295-Y295-Z295-AA295&gt;0,I295-J295-K295-L295-Q295-R295-S295-T295-X295-Y295-Z295-AA295,0)</f>
        <v>8.6736173798840355E-19</v>
      </c>
    </row>
    <row r="296" spans="1:28" x14ac:dyDescent="0.35">
      <c r="A296" s="18">
        <v>2023</v>
      </c>
      <c r="B296" s="21" t="s">
        <v>616</v>
      </c>
      <c r="C296" s="18" t="s">
        <v>53</v>
      </c>
      <c r="D296" s="21" t="s">
        <v>617</v>
      </c>
      <c r="E296" s="21" t="s">
        <v>141</v>
      </c>
      <c r="F296" s="21" t="s">
        <v>142</v>
      </c>
      <c r="G296" s="22">
        <v>1.2E-2</v>
      </c>
      <c r="H296" s="22">
        <v>0</v>
      </c>
      <c r="I296" s="22">
        <v>1.2E-2</v>
      </c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>
        <v>1.2E-2</v>
      </c>
      <c r="AB296" s="17">
        <f>IF(I296-J296-K296-L296-Q296-R296-S296-T296-X296-Y296-Z296-AA296&gt;0,I296-J296-K296-L296-Q296-R296-S296-T296-X296-Y296-Z296-AA296,0)</f>
        <v>0</v>
      </c>
    </row>
    <row r="297" spans="1:28" x14ac:dyDescent="0.35">
      <c r="A297" s="18">
        <v>2023</v>
      </c>
      <c r="B297" s="21" t="s">
        <v>618</v>
      </c>
      <c r="C297" s="18" t="s">
        <v>74</v>
      </c>
      <c r="D297" s="21" t="s">
        <v>619</v>
      </c>
      <c r="E297" s="21" t="s">
        <v>620</v>
      </c>
      <c r="F297" s="21" t="s">
        <v>621</v>
      </c>
      <c r="G297" s="22">
        <v>198.75399999999999</v>
      </c>
      <c r="H297" s="22">
        <v>0</v>
      </c>
      <c r="I297" s="22">
        <v>198.75399999999999</v>
      </c>
      <c r="J297" s="22"/>
      <c r="K297" s="22"/>
      <c r="L297" s="22"/>
      <c r="M297" s="22"/>
      <c r="N297" s="22"/>
      <c r="O297" s="22"/>
      <c r="P297" s="22"/>
      <c r="Q297" s="22"/>
      <c r="R297" s="22">
        <v>202.91800000000001</v>
      </c>
      <c r="S297" s="22"/>
      <c r="T297" s="22"/>
      <c r="U297" s="22"/>
      <c r="V297" s="22"/>
      <c r="W297" s="22"/>
      <c r="X297" s="22"/>
      <c r="Y297" s="22"/>
      <c r="Z297" s="22"/>
      <c r="AA297" s="22">
        <v>9.8369999999999997</v>
      </c>
      <c r="AB297" s="17">
        <f>IF(I297-J297-K297-L297-Q297-R297-S297-T297-X297-Y297-Z297-AA297&gt;0,I297-J297-K297-L297-Q297-R297-S297-T297-X297-Y297-Z297-AA297,0)</f>
        <v>0</v>
      </c>
    </row>
    <row r="298" spans="1:28" x14ac:dyDescent="0.35">
      <c r="A298" s="18">
        <v>2023</v>
      </c>
      <c r="B298" s="21" t="s">
        <v>622</v>
      </c>
      <c r="C298" s="18" t="s">
        <v>74</v>
      </c>
      <c r="D298" s="21" t="s">
        <v>623</v>
      </c>
      <c r="E298" s="21" t="s">
        <v>620</v>
      </c>
      <c r="F298" s="21" t="s">
        <v>621</v>
      </c>
      <c r="G298" s="22">
        <v>44.814999999999998</v>
      </c>
      <c r="H298" s="22">
        <v>0</v>
      </c>
      <c r="I298" s="22">
        <v>44.814999999999998</v>
      </c>
      <c r="J298" s="22">
        <v>54.34</v>
      </c>
      <c r="K298" s="22"/>
      <c r="L298" s="22"/>
      <c r="M298" s="22"/>
      <c r="N298" s="22"/>
      <c r="O298" s="22"/>
      <c r="P298" s="22"/>
      <c r="Q298" s="22">
        <v>2.9990000000000001</v>
      </c>
      <c r="R298" s="22">
        <v>23.922000000000001</v>
      </c>
      <c r="S298" s="22"/>
      <c r="T298" s="22"/>
      <c r="U298" s="22"/>
      <c r="V298" s="22"/>
      <c r="W298" s="22"/>
      <c r="X298" s="22"/>
      <c r="Y298" s="22"/>
      <c r="Z298" s="22"/>
      <c r="AA298" s="22">
        <v>15.699</v>
      </c>
      <c r="AB298" s="17">
        <f>IF(I298-J298-K298-L298-Q298-R298-S298-T298-X298-Y298-Z298-AA298&gt;0,I298-J298-K298-L298-Q298-R298-S298-T298-X298-Y298-Z298-AA298,0)</f>
        <v>0</v>
      </c>
    </row>
    <row r="299" spans="1:28" x14ac:dyDescent="0.35">
      <c r="A299" s="18">
        <v>2023</v>
      </c>
      <c r="B299" s="21" t="s">
        <v>624</v>
      </c>
      <c r="C299" s="18" t="s">
        <v>74</v>
      </c>
      <c r="D299" s="21" t="s">
        <v>625</v>
      </c>
      <c r="E299" s="21" t="s">
        <v>620</v>
      </c>
      <c r="F299" s="21" t="s">
        <v>621</v>
      </c>
      <c r="G299" s="22">
        <v>114.179</v>
      </c>
      <c r="H299" s="22">
        <v>0</v>
      </c>
      <c r="I299" s="22">
        <v>114.179</v>
      </c>
      <c r="J299" s="22"/>
      <c r="K299" s="22"/>
      <c r="L299" s="22"/>
      <c r="M299" s="22"/>
      <c r="N299" s="22"/>
      <c r="O299" s="22"/>
      <c r="P299" s="22"/>
      <c r="Q299" s="22">
        <v>102.908</v>
      </c>
      <c r="R299" s="22">
        <v>5.66</v>
      </c>
      <c r="S299" s="22"/>
      <c r="T299" s="22"/>
      <c r="U299" s="22"/>
      <c r="V299" s="22"/>
      <c r="W299" s="22"/>
      <c r="X299" s="22"/>
      <c r="Y299" s="22"/>
      <c r="Z299" s="22"/>
      <c r="AA299" s="22">
        <v>52.817</v>
      </c>
      <c r="AB299" s="17">
        <f>IF(I299-J299-K299-L299-Q299-R299-S299-T299-X299-Y299-Z299-AA299&gt;0,I299-J299-K299-L299-Q299-R299-S299-T299-X299-Y299-Z299-AA299,0)</f>
        <v>0</v>
      </c>
    </row>
    <row r="300" spans="1:28" x14ac:dyDescent="0.35">
      <c r="A300" s="18">
        <v>2023</v>
      </c>
      <c r="B300" s="21" t="s">
        <v>626</v>
      </c>
      <c r="C300" s="18" t="s">
        <v>53</v>
      </c>
      <c r="D300" s="21" t="s">
        <v>627</v>
      </c>
      <c r="E300" s="21" t="s">
        <v>620</v>
      </c>
      <c r="F300" s="21" t="s">
        <v>621</v>
      </c>
      <c r="G300" s="22">
        <v>22.242000000000001</v>
      </c>
      <c r="H300" s="22">
        <v>0</v>
      </c>
      <c r="I300" s="22">
        <v>22.242000000000001</v>
      </c>
      <c r="J300" s="22"/>
      <c r="K300" s="22"/>
      <c r="L300" s="22"/>
      <c r="M300" s="22"/>
      <c r="N300" s="22"/>
      <c r="O300" s="22"/>
      <c r="P300" s="22"/>
      <c r="Q300" s="22"/>
      <c r="R300" s="22">
        <v>5.7460000000000004</v>
      </c>
      <c r="S300" s="22"/>
      <c r="T300" s="22"/>
      <c r="U300" s="22"/>
      <c r="V300" s="22"/>
      <c r="W300" s="22"/>
      <c r="X300" s="22"/>
      <c r="Y300" s="22"/>
      <c r="Z300" s="22"/>
      <c r="AA300" s="22">
        <v>17.248999999999999</v>
      </c>
      <c r="AB300" s="17">
        <f>IF(I300-J300-K300-L300-Q300-R300-S300-T300-X300-Y300-Z300-AA300&gt;0,I300-J300-K300-L300-Q300-R300-S300-T300-X300-Y300-Z300-AA300,0)</f>
        <v>0</v>
      </c>
    </row>
    <row r="301" spans="1:28" x14ac:dyDescent="0.35">
      <c r="A301" s="18">
        <v>2023</v>
      </c>
      <c r="B301" s="19" t="s">
        <v>628</v>
      </c>
      <c r="C301" s="20" t="s">
        <v>74</v>
      </c>
      <c r="D301" s="13" t="s">
        <v>629</v>
      </c>
      <c r="E301" s="13" t="s">
        <v>630</v>
      </c>
      <c r="F301" s="13" t="s">
        <v>631</v>
      </c>
      <c r="G301" s="22">
        <v>11253.566999999999</v>
      </c>
      <c r="H301" s="22">
        <v>201.88200000000001</v>
      </c>
      <c r="I301" s="22">
        <v>11455.449000000001</v>
      </c>
      <c r="J301" s="22"/>
      <c r="K301" s="22"/>
      <c r="L301" s="22">
        <v>756.47</v>
      </c>
      <c r="M301" s="22"/>
      <c r="N301" s="22">
        <v>756.47</v>
      </c>
      <c r="O301" s="22"/>
      <c r="P301" s="22"/>
      <c r="Q301" s="22"/>
      <c r="R301" s="22"/>
      <c r="S301" s="22"/>
      <c r="T301" s="22">
        <v>140.29499999999999</v>
      </c>
      <c r="U301" s="22">
        <v>140.29499999999999</v>
      </c>
      <c r="V301" s="22"/>
      <c r="W301" s="22"/>
      <c r="X301" s="22"/>
      <c r="Y301" s="22"/>
      <c r="Z301" s="22">
        <v>0.29699999999999999</v>
      </c>
      <c r="AA301" s="22">
        <v>10529.656000000001</v>
      </c>
      <c r="AB301" s="17">
        <f>IF(I301-J301-K301-L301-Q301-R301-S301-T301-X301-Y301-Z301-AA301&gt;0,I301-J301-K301-L301-Q301-R301-S301-T301-X301-Y301-Z301-AA301,0)</f>
        <v>28.730999999999767</v>
      </c>
    </row>
    <row r="302" spans="1:28" x14ac:dyDescent="0.35">
      <c r="A302" s="18">
        <v>2023</v>
      </c>
      <c r="B302" s="19" t="s">
        <v>1020</v>
      </c>
      <c r="C302" s="20" t="s">
        <v>74</v>
      </c>
      <c r="D302" s="13" t="s">
        <v>1021</v>
      </c>
      <c r="E302" s="13" t="s">
        <v>630</v>
      </c>
      <c r="F302" s="13" t="s">
        <v>631</v>
      </c>
      <c r="G302" s="22">
        <v>140.04599999999999</v>
      </c>
      <c r="H302" s="22">
        <v>10.127000000000001</v>
      </c>
      <c r="I302" s="22">
        <v>150.173</v>
      </c>
      <c r="J302" s="22"/>
      <c r="K302" s="22"/>
      <c r="L302" s="22">
        <v>33.981999999999999</v>
      </c>
      <c r="M302" s="22"/>
      <c r="N302" s="22">
        <v>33.981999999999999</v>
      </c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>
        <v>0.252</v>
      </c>
      <c r="AA302" s="22">
        <v>85.638999999999996</v>
      </c>
      <c r="AB302" s="17">
        <f>IF(I302-J302-K302-L302-Q302-R302-S302-T302-X302-Y302-Z302-AA302&gt;0,I302-J302-K302-L302-Q302-R302-S302-T302-X302-Y302-Z302-AA302,0)</f>
        <v>30.300000000000011</v>
      </c>
    </row>
    <row r="303" spans="1:28" x14ac:dyDescent="0.35">
      <c r="A303" s="18">
        <v>2023</v>
      </c>
      <c r="B303" s="19" t="s">
        <v>1022</v>
      </c>
      <c r="C303" s="20" t="s">
        <v>74</v>
      </c>
      <c r="D303" s="13" t="s">
        <v>1023</v>
      </c>
      <c r="E303" s="13" t="s">
        <v>630</v>
      </c>
      <c r="F303" s="13" t="s">
        <v>631</v>
      </c>
      <c r="G303" s="22">
        <v>10529.075999999999</v>
      </c>
      <c r="H303" s="22">
        <v>191.755</v>
      </c>
      <c r="I303" s="22">
        <v>10720.831</v>
      </c>
      <c r="J303" s="22"/>
      <c r="K303" s="22"/>
      <c r="L303" s="22">
        <v>703.89599999999996</v>
      </c>
      <c r="M303" s="22"/>
      <c r="N303" s="22">
        <v>703.89599999999996</v>
      </c>
      <c r="O303" s="22"/>
      <c r="P303" s="22"/>
      <c r="Q303" s="22"/>
      <c r="R303" s="22"/>
      <c r="S303" s="22"/>
      <c r="T303" s="22">
        <v>140.29499999999999</v>
      </c>
      <c r="U303" s="22">
        <v>140.29499999999999</v>
      </c>
      <c r="V303" s="22"/>
      <c r="W303" s="22"/>
      <c r="X303" s="22"/>
      <c r="Y303" s="22"/>
      <c r="Z303" s="22">
        <v>4.4999999999999998E-2</v>
      </c>
      <c r="AA303" s="22">
        <v>9905.26</v>
      </c>
      <c r="AB303" s="17">
        <f>IF(I303-J303-K303-L303-Q303-R303-S303-T303-X303-Y303-Z303-AA303&gt;0,I303-J303-K303-L303-Q303-R303-S303-T303-X303-Y303-Z303-AA303,0)</f>
        <v>0</v>
      </c>
    </row>
    <row r="304" spans="1:28" x14ac:dyDescent="0.35">
      <c r="A304" s="18">
        <v>2023</v>
      </c>
      <c r="B304" s="19" t="s">
        <v>1024</v>
      </c>
      <c r="C304" s="20" t="s">
        <v>74</v>
      </c>
      <c r="D304" s="13" t="s">
        <v>1025</v>
      </c>
      <c r="E304" s="13" t="s">
        <v>630</v>
      </c>
      <c r="F304" s="13" t="s">
        <v>631</v>
      </c>
      <c r="G304" s="22">
        <v>584.44500000000005</v>
      </c>
      <c r="H304" s="22"/>
      <c r="I304" s="22">
        <v>584.44500000000005</v>
      </c>
      <c r="J304" s="22"/>
      <c r="K304" s="22"/>
      <c r="L304" s="22">
        <v>18.591999999999999</v>
      </c>
      <c r="M304" s="22"/>
      <c r="N304" s="22">
        <v>18.591999999999999</v>
      </c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>
        <v>538.75699999999995</v>
      </c>
      <c r="AB304" s="17">
        <f>IF(I304-J304-K304-L304-Q304-R304-S304-T304-X304-Y304-Z304-AA304&gt;0,I304-J304-K304-L304-Q304-R304-S304-T304-X304-Y304-Z304-AA304,0)</f>
        <v>27.096000000000117</v>
      </c>
    </row>
    <row r="305" spans="1:28" x14ac:dyDescent="0.35">
      <c r="A305" s="18">
        <v>2023</v>
      </c>
      <c r="B305" s="19" t="s">
        <v>632</v>
      </c>
      <c r="C305" s="20" t="s">
        <v>74</v>
      </c>
      <c r="D305" s="13" t="s">
        <v>633</v>
      </c>
      <c r="E305" s="13" t="s">
        <v>630</v>
      </c>
      <c r="F305" s="13" t="s">
        <v>631</v>
      </c>
      <c r="G305" s="22">
        <v>3.9950000000000001</v>
      </c>
      <c r="H305" s="22">
        <v>1.4419999999999999</v>
      </c>
      <c r="I305" s="22">
        <v>5.4370000000000003</v>
      </c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>
        <v>7.1390000000000002</v>
      </c>
      <c r="AB305" s="17">
        <f>IF(I305-J305-K305-L305-Q305-R305-S305-T305-X305-Y305-Z305-AA305&gt;0,I305-J305-K305-L305-Q305-R305-S305-T305-X305-Y305-Z305-AA305,0)</f>
        <v>0</v>
      </c>
    </row>
    <row r="306" spans="1:28" x14ac:dyDescent="0.35">
      <c r="A306" s="18">
        <v>2023</v>
      </c>
      <c r="B306" s="19" t="s">
        <v>1026</v>
      </c>
      <c r="C306" s="20" t="s">
        <v>74</v>
      </c>
      <c r="D306" s="13" t="s">
        <v>1027</v>
      </c>
      <c r="E306" s="13" t="s">
        <v>630</v>
      </c>
      <c r="F306" s="13" t="s">
        <v>631</v>
      </c>
      <c r="G306" s="22">
        <v>1.6E-2</v>
      </c>
      <c r="H306" s="22">
        <v>1.4419999999999999</v>
      </c>
      <c r="I306" s="22">
        <v>1.458</v>
      </c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>
        <v>0.20699999999999999</v>
      </c>
      <c r="AB306" s="17">
        <f>IF(I306-J306-K306-L306-Q306-R306-S306-T306-X306-Y306-Z306-AA306&gt;0,I306-J306-K306-L306-Q306-R306-S306-T306-X306-Y306-Z306-AA306,0)</f>
        <v>1.2509999999999999</v>
      </c>
    </row>
    <row r="307" spans="1:28" x14ac:dyDescent="0.35">
      <c r="A307" s="18">
        <v>2023</v>
      </c>
      <c r="B307" s="19" t="s">
        <v>1028</v>
      </c>
      <c r="C307" s="20" t="s">
        <v>74</v>
      </c>
      <c r="D307" s="13" t="s">
        <v>1029</v>
      </c>
      <c r="E307" s="13" t="s">
        <v>630</v>
      </c>
      <c r="F307" s="13" t="s">
        <v>631</v>
      </c>
      <c r="G307" s="22">
        <v>2.044</v>
      </c>
      <c r="H307" s="22"/>
      <c r="I307" s="22">
        <v>2.044</v>
      </c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>
        <v>2.589</v>
      </c>
      <c r="AB307" s="17">
        <f>IF(I307-J307-K307-L307-Q307-R307-S307-T307-X307-Y307-Z307-AA307&gt;0,I307-J307-K307-L307-Q307-R307-S307-T307-X307-Y307-Z307-AA307,0)</f>
        <v>0</v>
      </c>
    </row>
    <row r="308" spans="1:28" x14ac:dyDescent="0.35">
      <c r="A308" s="18">
        <v>2023</v>
      </c>
      <c r="B308" s="19" t="s">
        <v>1030</v>
      </c>
      <c r="C308" s="20" t="s">
        <v>74</v>
      </c>
      <c r="D308" s="13" t="s">
        <v>1031</v>
      </c>
      <c r="E308" s="13" t="s">
        <v>630</v>
      </c>
      <c r="F308" s="13" t="s">
        <v>631</v>
      </c>
      <c r="G308" s="22">
        <v>1.9350000000000001</v>
      </c>
      <c r="H308" s="22"/>
      <c r="I308" s="22">
        <v>1.9350000000000001</v>
      </c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>
        <v>4.343</v>
      </c>
      <c r="AB308" s="17">
        <f>IF(I308-J308-K308-L308-Q308-R308-S308-T308-X308-Y308-Z308-AA308&gt;0,I308-J308-K308-L308-Q308-R308-S308-T308-X308-Y308-Z308-AA308,0)</f>
        <v>0</v>
      </c>
    </row>
    <row r="309" spans="1:28" x14ac:dyDescent="0.35">
      <c r="A309" s="10">
        <v>2023</v>
      </c>
      <c r="B309" s="11" t="s">
        <v>634</v>
      </c>
      <c r="C309" s="12"/>
      <c r="D309" s="13" t="s">
        <v>635</v>
      </c>
      <c r="E309" s="14" t="s">
        <v>630</v>
      </c>
      <c r="F309" s="13" t="s">
        <v>631</v>
      </c>
      <c r="G309" s="16">
        <v>0.63</v>
      </c>
      <c r="H309" s="16">
        <v>5.01</v>
      </c>
      <c r="I309" s="16">
        <v>5.64</v>
      </c>
      <c r="J309" s="16"/>
      <c r="K309" s="16"/>
      <c r="L309" s="16">
        <v>3.57</v>
      </c>
      <c r="M309" s="16"/>
      <c r="N309" s="16">
        <v>3.57</v>
      </c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7">
        <f>IF(I309-J309-K309-L309-Q309-R309-S309-T309-X309-Y309-Z309-AA309&gt;0,I309-J309-K309-L309-Q309-R309-S309-T309-X309-Y309-Z309-AA309,0)</f>
        <v>2.0699999999999998</v>
      </c>
    </row>
    <row r="310" spans="1:28" x14ac:dyDescent="0.35">
      <c r="A310" s="10">
        <v>2023</v>
      </c>
      <c r="B310" s="11" t="s">
        <v>1032</v>
      </c>
      <c r="C310" s="12"/>
      <c r="D310" s="13" t="s">
        <v>1033</v>
      </c>
      <c r="E310" s="14" t="s">
        <v>630</v>
      </c>
      <c r="F310" s="13" t="s">
        <v>631</v>
      </c>
      <c r="G310" s="16"/>
      <c r="H310" s="16">
        <v>5.01</v>
      </c>
      <c r="I310" s="16">
        <v>5.01</v>
      </c>
      <c r="J310" s="16"/>
      <c r="K310" s="16"/>
      <c r="L310" s="16">
        <v>3.57</v>
      </c>
      <c r="M310" s="16"/>
      <c r="N310" s="16">
        <v>3.57</v>
      </c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7">
        <f>IF(I310-J310-K310-L310-Q310-R310-S310-T310-X310-Y310-Z310-AA310&gt;0,I310-J310-K310-L310-Q310-R310-S310-T310-X310-Y310-Z310-AA310,0)</f>
        <v>1.44</v>
      </c>
    </row>
    <row r="311" spans="1:28" x14ac:dyDescent="0.35">
      <c r="A311" s="10">
        <v>2023</v>
      </c>
      <c r="B311" s="11" t="s">
        <v>1034</v>
      </c>
      <c r="C311" s="12"/>
      <c r="D311" s="13" t="s">
        <v>1035</v>
      </c>
      <c r="E311" s="14" t="s">
        <v>630</v>
      </c>
      <c r="F311" s="13" t="s">
        <v>631</v>
      </c>
      <c r="G311" s="16">
        <v>0.63</v>
      </c>
      <c r="H311" s="16"/>
      <c r="I311" s="16">
        <v>0.63</v>
      </c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7">
        <f>IF(I311-J311-K311-L311-Q311-R311-S311-T311-X311-Y311-Z311-AA311&gt;0,I311-J311-K311-L311-Q311-R311-S311-T311-X311-Y311-Z311-AA311,0)</f>
        <v>0.63</v>
      </c>
    </row>
    <row r="312" spans="1:28" x14ac:dyDescent="0.35">
      <c r="A312" s="10">
        <v>2023</v>
      </c>
      <c r="B312" s="11" t="s">
        <v>1036</v>
      </c>
      <c r="C312" s="12"/>
      <c r="D312" s="13" t="s">
        <v>1037</v>
      </c>
      <c r="E312" s="14" t="s">
        <v>630</v>
      </c>
      <c r="F312" s="13" t="s">
        <v>631</v>
      </c>
      <c r="G312" s="16"/>
      <c r="H312" s="16"/>
      <c r="I312" s="16">
        <v>0</v>
      </c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7">
        <f>IF(I312-J312-K312-L312-Q312-R312-S312-T312-X312-Y312-Z312-AA312&gt;0,I312-J312-K312-L312-Q312-R312-S312-T312-X312-Y312-Z312-AA312,0)</f>
        <v>0</v>
      </c>
    </row>
    <row r="313" spans="1:28" x14ac:dyDescent="0.35">
      <c r="A313" s="10">
        <v>2023</v>
      </c>
      <c r="B313" s="11" t="s">
        <v>636</v>
      </c>
      <c r="C313" s="12"/>
      <c r="D313" s="13" t="s">
        <v>637</v>
      </c>
      <c r="E313" s="14" t="s">
        <v>630</v>
      </c>
      <c r="F313" s="13" t="s">
        <v>631</v>
      </c>
      <c r="G313" s="16">
        <v>22.356000000000002</v>
      </c>
      <c r="H313" s="16">
        <v>19.782</v>
      </c>
      <c r="I313" s="16">
        <v>42.137999999999998</v>
      </c>
      <c r="J313" s="16"/>
      <c r="K313" s="16"/>
      <c r="L313" s="16">
        <v>14.103999999999999</v>
      </c>
      <c r="M313" s="16"/>
      <c r="N313" s="16">
        <v>14.103999999999999</v>
      </c>
      <c r="O313" s="16"/>
      <c r="P313" s="16"/>
      <c r="Q313" s="16"/>
      <c r="R313" s="16"/>
      <c r="S313" s="16"/>
      <c r="T313" s="16">
        <v>1.7999999999999999E-2</v>
      </c>
      <c r="U313" s="16">
        <v>1.7999999999999999E-2</v>
      </c>
      <c r="V313" s="16"/>
      <c r="W313" s="16"/>
      <c r="X313" s="16"/>
      <c r="Y313" s="16"/>
      <c r="Z313" s="16">
        <v>0.13200000000000001</v>
      </c>
      <c r="AA313" s="16">
        <v>22.406500000000001</v>
      </c>
      <c r="AB313" s="17">
        <f>IF(I313-J313-K313-L313-Q313-R313-S313-T313-X313-Y313-Z313-AA313&gt;0,I313-J313-K313-L313-Q313-R313-S313-T313-X313-Y313-Z313-AA313,0)</f>
        <v>5.4774999999999956</v>
      </c>
    </row>
    <row r="314" spans="1:28" x14ac:dyDescent="0.35">
      <c r="A314" s="10">
        <v>2023</v>
      </c>
      <c r="B314" s="11" t="s">
        <v>1038</v>
      </c>
      <c r="C314" s="12"/>
      <c r="D314" s="13" t="s">
        <v>1039</v>
      </c>
      <c r="E314" s="14" t="s">
        <v>630</v>
      </c>
      <c r="F314" s="13" t="s">
        <v>631</v>
      </c>
      <c r="G314" s="16">
        <v>4.9344999999999999</v>
      </c>
      <c r="H314" s="16">
        <v>17.388400000000001</v>
      </c>
      <c r="I314" s="16">
        <v>22.323</v>
      </c>
      <c r="J314" s="16"/>
      <c r="K314" s="16"/>
      <c r="L314" s="16">
        <v>14.103999999999999</v>
      </c>
      <c r="M314" s="16"/>
      <c r="N314" s="16">
        <v>14.103999999999999</v>
      </c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>
        <v>0.13200000000000001</v>
      </c>
      <c r="AA314" s="16">
        <v>3.8975</v>
      </c>
      <c r="AB314" s="17">
        <f>IF(I314-J314-K314-L314-Q314-R314-S314-T314-X314-Y314-Z314-AA314&gt;0,I314-J314-K314-L314-Q314-R314-S314-T314-X314-Y314-Z314-AA314,0)</f>
        <v>4.1895000000000016</v>
      </c>
    </row>
    <row r="315" spans="1:28" x14ac:dyDescent="0.35">
      <c r="A315" s="10">
        <v>2023</v>
      </c>
      <c r="B315" s="11" t="s">
        <v>1040</v>
      </c>
      <c r="C315" s="12"/>
      <c r="D315" s="13" t="s">
        <v>1041</v>
      </c>
      <c r="E315" s="14" t="s">
        <v>630</v>
      </c>
      <c r="F315" s="13" t="s">
        <v>631</v>
      </c>
      <c r="G315" s="16">
        <v>6.4640000000000004</v>
      </c>
      <c r="H315" s="16"/>
      <c r="I315" s="16">
        <v>6.4640000000000004</v>
      </c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>
        <v>7.2709999999999999</v>
      </c>
      <c r="AB315" s="17">
        <f>IF(I315-J315-K315-L315-Q315-R315-S315-T315-X315-Y315-Z315-AA315&gt;0,I315-J315-K315-L315-Q315-R315-S315-T315-X315-Y315-Z315-AA315,0)</f>
        <v>0</v>
      </c>
    </row>
    <row r="316" spans="1:28" x14ac:dyDescent="0.35">
      <c r="A316" s="10">
        <v>2023</v>
      </c>
      <c r="B316" s="11" t="s">
        <v>1042</v>
      </c>
      <c r="C316" s="12"/>
      <c r="D316" s="13" t="s">
        <v>1043</v>
      </c>
      <c r="E316" s="14" t="s">
        <v>630</v>
      </c>
      <c r="F316" s="13" t="s">
        <v>631</v>
      </c>
      <c r="G316" s="16">
        <v>10.957000000000001</v>
      </c>
      <c r="H316" s="16">
        <v>2.3940000000000001</v>
      </c>
      <c r="I316" s="16">
        <v>13.351000000000001</v>
      </c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>
        <v>1.7999999999999999E-2</v>
      </c>
      <c r="U316" s="16">
        <v>1.7999999999999999E-2</v>
      </c>
      <c r="V316" s="16"/>
      <c r="W316" s="16"/>
      <c r="X316" s="16"/>
      <c r="Y316" s="16"/>
      <c r="Z316" s="16"/>
      <c r="AA316" s="16">
        <v>11.238</v>
      </c>
      <c r="AB316" s="17">
        <f>IF(I316-J316-K316-L316-Q316-R316-S316-T316-X316-Y316-Z316-AA316&gt;0,I316-J316-K316-L316-Q316-R316-S316-T316-X316-Y316-Z316-AA316,0)</f>
        <v>2.0950000000000006</v>
      </c>
    </row>
    <row r="317" spans="1:28" x14ac:dyDescent="0.35">
      <c r="A317" s="18">
        <v>2023</v>
      </c>
      <c r="B317" s="19" t="s">
        <v>638</v>
      </c>
      <c r="C317" s="20" t="s">
        <v>74</v>
      </c>
      <c r="D317" s="13" t="s">
        <v>639</v>
      </c>
      <c r="E317" s="13" t="s">
        <v>180</v>
      </c>
      <c r="F317" s="13" t="s">
        <v>181</v>
      </c>
      <c r="G317" s="22">
        <v>85.516999999999996</v>
      </c>
      <c r="H317" s="22">
        <v>910.76900000000001</v>
      </c>
      <c r="I317" s="22">
        <v>996.28599999999994</v>
      </c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>
        <v>518.66</v>
      </c>
      <c r="U317" s="22">
        <v>518.66</v>
      </c>
      <c r="V317" s="22"/>
      <c r="W317" s="22"/>
      <c r="X317" s="22"/>
      <c r="Y317" s="22"/>
      <c r="Z317" s="22"/>
      <c r="AA317" s="22">
        <v>319.73200000000003</v>
      </c>
      <c r="AB317" s="17">
        <f>IF(I317-J317-K317-L317-Q317-R317-S317-T317-X317-Y317-Z317-AA317&gt;0,I317-J317-K317-L317-Q317-R317-S317-T317-X317-Y317-Z317-AA317,0)</f>
        <v>157.89399999999995</v>
      </c>
    </row>
    <row r="318" spans="1:28" x14ac:dyDescent="0.35">
      <c r="A318" s="18">
        <v>2023</v>
      </c>
      <c r="B318" s="21" t="s">
        <v>640</v>
      </c>
      <c r="C318" s="18" t="s">
        <v>74</v>
      </c>
      <c r="D318" s="21" t="s">
        <v>641</v>
      </c>
      <c r="E318" s="21" t="s">
        <v>642</v>
      </c>
      <c r="F318" s="21" t="s">
        <v>643</v>
      </c>
      <c r="G318" s="22">
        <v>6.5449000000000002</v>
      </c>
      <c r="H318" s="22">
        <v>0</v>
      </c>
      <c r="I318" s="22">
        <v>6.5449000000000002</v>
      </c>
      <c r="J318" s="22"/>
      <c r="K318" s="22"/>
      <c r="L318" s="22"/>
      <c r="M318" s="22"/>
      <c r="N318" s="22"/>
      <c r="O318" s="22"/>
      <c r="P318" s="22"/>
      <c r="Q318" s="22">
        <v>0.55900000000000005</v>
      </c>
      <c r="R318" s="22"/>
      <c r="S318" s="22"/>
      <c r="T318" s="22"/>
      <c r="U318" s="22"/>
      <c r="V318" s="22"/>
      <c r="W318" s="22"/>
      <c r="X318" s="22"/>
      <c r="Y318" s="22"/>
      <c r="Z318" s="22"/>
      <c r="AA318" s="22">
        <v>6.0069999999999997</v>
      </c>
      <c r="AB318" s="17">
        <f>IF(I318-J318-K318-L318-Q318-R318-S318-T318-X318-Y318-Z318-AA318&gt;0,I318-J318-K318-L318-Q318-R318-S318-T318-X318-Y318-Z318-AA318,0)</f>
        <v>0</v>
      </c>
    </row>
    <row r="319" spans="1:28" x14ac:dyDescent="0.35">
      <c r="A319" s="18">
        <v>2023</v>
      </c>
      <c r="B319" s="21" t="s">
        <v>644</v>
      </c>
      <c r="C319" s="18" t="s">
        <v>74</v>
      </c>
      <c r="D319" s="21" t="s">
        <v>645</v>
      </c>
      <c r="E319" s="21" t="s">
        <v>165</v>
      </c>
      <c r="F319" s="21" t="s">
        <v>166</v>
      </c>
      <c r="G319" s="22">
        <v>17.559999999999999</v>
      </c>
      <c r="H319" s="22">
        <v>0</v>
      </c>
      <c r="I319" s="22">
        <v>17.559999999999999</v>
      </c>
      <c r="J319" s="22"/>
      <c r="K319" s="22"/>
      <c r="L319" s="22"/>
      <c r="M319" s="22"/>
      <c r="N319" s="22"/>
      <c r="O319" s="22"/>
      <c r="P319" s="22"/>
      <c r="Q319" s="22">
        <v>6.0999999999999999E-2</v>
      </c>
      <c r="R319" s="22"/>
      <c r="S319" s="22"/>
      <c r="T319" s="22"/>
      <c r="U319" s="22"/>
      <c r="V319" s="22"/>
      <c r="W319" s="22"/>
      <c r="X319" s="22"/>
      <c r="Y319" s="22"/>
      <c r="Z319" s="22"/>
      <c r="AA319" s="22">
        <v>1E-3</v>
      </c>
      <c r="AB319" s="17">
        <f>IF(I319-J319-K319-L319-Q319-R319-S319-T319-X319-Y319-Z319-AA319&gt;0,I319-J319-K319-L319-Q319-R319-S319-T319-X319-Y319-Z319-AA319,0)</f>
        <v>17.497999999999998</v>
      </c>
    </row>
    <row r="320" spans="1:28" x14ac:dyDescent="0.35">
      <c r="A320" s="10">
        <v>2023</v>
      </c>
      <c r="B320" s="11" t="s">
        <v>646</v>
      </c>
      <c r="C320" s="12"/>
      <c r="D320" s="13" t="s">
        <v>45</v>
      </c>
      <c r="E320" s="14" t="s">
        <v>46</v>
      </c>
      <c r="F320" s="13" t="s">
        <v>47</v>
      </c>
      <c r="G320" s="16">
        <v>90.94</v>
      </c>
      <c r="H320" s="16"/>
      <c r="I320" s="16">
        <v>90.94</v>
      </c>
      <c r="J320" s="16"/>
      <c r="K320" s="16"/>
      <c r="L320" s="16">
        <v>90.94</v>
      </c>
      <c r="M320" s="16"/>
      <c r="N320" s="16"/>
      <c r="O320" s="16">
        <v>90.94</v>
      </c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7">
        <f>IF(I320-J320-K320-L320-Q320-R320-S320-T320-X320-Y320-Z320-AA320&gt;0,I320-J320-K320-L320-Q320-R320-S320-T320-X320-Y320-Z320-AA320,0)</f>
        <v>0</v>
      </c>
    </row>
    <row r="321" spans="1:28" x14ac:dyDescent="0.35">
      <c r="A321" s="10">
        <v>2023</v>
      </c>
      <c r="B321" s="11" t="s">
        <v>647</v>
      </c>
      <c r="C321" s="12"/>
      <c r="D321" s="13" t="s">
        <v>648</v>
      </c>
      <c r="E321" s="14" t="s">
        <v>649</v>
      </c>
      <c r="F321" s="13" t="s">
        <v>650</v>
      </c>
      <c r="G321" s="16">
        <v>135.559</v>
      </c>
      <c r="H321" s="16">
        <v>3.7519999999999998</v>
      </c>
      <c r="I321" s="16">
        <v>139.31100000000001</v>
      </c>
      <c r="J321" s="16"/>
      <c r="K321" s="16"/>
      <c r="L321" s="16">
        <v>98.596999999999994</v>
      </c>
      <c r="M321" s="16"/>
      <c r="N321" s="16">
        <v>50.781999999999996</v>
      </c>
      <c r="O321" s="16">
        <v>47.307000000000002</v>
      </c>
      <c r="P321" s="16">
        <v>0.50800000000000001</v>
      </c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>
        <v>54.356999999999999</v>
      </c>
      <c r="AB321" s="17">
        <f>IF(I321-J321-K321-L321-Q321-R321-S321-T321-X321-Y321-Z321-AA321&gt;0,I321-J321-K321-L321-Q321-R321-S321-T321-X321-Y321-Z321-AA321,0)</f>
        <v>0</v>
      </c>
    </row>
    <row r="322" spans="1:28" x14ac:dyDescent="0.35">
      <c r="A322" s="18">
        <v>2023</v>
      </c>
      <c r="B322" s="19" t="s">
        <v>651</v>
      </c>
      <c r="C322" s="20" t="s">
        <v>74</v>
      </c>
      <c r="D322" s="13" t="s">
        <v>652</v>
      </c>
      <c r="E322" s="13" t="s">
        <v>649</v>
      </c>
      <c r="F322" s="13" t="s">
        <v>650</v>
      </c>
      <c r="G322" s="22"/>
      <c r="H322" s="22"/>
      <c r="I322" s="22">
        <v>0</v>
      </c>
      <c r="J322" s="22">
        <v>68.239999999999995</v>
      </c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17">
        <f>IF(I322-J322-K322-L322-Q322-R322-S322-T322-X322-Y322-Z322-AA322&gt;0,I322-J322-K322-L322-Q322-R322-S322-T322-X322-Y322-Z322-AA322,0)</f>
        <v>0</v>
      </c>
    </row>
    <row r="323" spans="1:28" x14ac:dyDescent="0.35">
      <c r="A323" s="10">
        <v>2023</v>
      </c>
      <c r="B323" s="11" t="s">
        <v>653</v>
      </c>
      <c r="C323" s="12"/>
      <c r="D323" s="13" t="s">
        <v>654</v>
      </c>
      <c r="E323" s="14" t="s">
        <v>649</v>
      </c>
      <c r="F323" s="13" t="s">
        <v>650</v>
      </c>
      <c r="G323" s="16"/>
      <c r="H323" s="16">
        <v>3.0000000000000001E-3</v>
      </c>
      <c r="I323" s="16">
        <v>3.0000000000000001E-3</v>
      </c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>
        <v>0.89700000000000002</v>
      </c>
      <c r="U323" s="16">
        <v>0.89700000000000002</v>
      </c>
      <c r="V323" s="16"/>
      <c r="W323" s="16"/>
      <c r="X323" s="16"/>
      <c r="Y323" s="16"/>
      <c r="Z323" s="16"/>
      <c r="AA323" s="16"/>
      <c r="AB323" s="17">
        <f>IF(I323-J323-K323-L323-Q323-R323-S323-T323-X323-Y323-Z323-AA323&gt;0,I323-J323-K323-L323-Q323-R323-S323-T323-X323-Y323-Z323-AA323,0)</f>
        <v>0</v>
      </c>
    </row>
    <row r="324" spans="1:28" x14ac:dyDescent="0.35">
      <c r="A324" s="10">
        <v>2023</v>
      </c>
      <c r="B324" s="11" t="s">
        <v>655</v>
      </c>
      <c r="C324" s="12"/>
      <c r="D324" s="13" t="s">
        <v>656</v>
      </c>
      <c r="E324" s="14" t="s">
        <v>649</v>
      </c>
      <c r="F324" s="13" t="s">
        <v>650</v>
      </c>
      <c r="G324" s="16"/>
      <c r="H324" s="16"/>
      <c r="I324" s="16">
        <v>0</v>
      </c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>
        <v>18.55</v>
      </c>
      <c r="U324" s="16">
        <v>18.55</v>
      </c>
      <c r="V324" s="16"/>
      <c r="W324" s="16"/>
      <c r="X324" s="16"/>
      <c r="Y324" s="16"/>
      <c r="Z324" s="16"/>
      <c r="AA324" s="16">
        <v>1.05</v>
      </c>
      <c r="AB324" s="17">
        <f>IF(I324-J324-K324-L324-Q324-R324-S324-T324-X324-Y324-Z324-AA324&gt;0,I324-J324-K324-L324-Q324-R324-S324-T324-X324-Y324-Z324-AA324,0)</f>
        <v>0</v>
      </c>
    </row>
    <row r="325" spans="1:28" x14ac:dyDescent="0.35">
      <c r="A325" s="18">
        <v>2023</v>
      </c>
      <c r="B325" s="19" t="s">
        <v>657</v>
      </c>
      <c r="C325" s="20" t="s">
        <v>74</v>
      </c>
      <c r="D325" s="13" t="s">
        <v>658</v>
      </c>
      <c r="E325" s="13" t="s">
        <v>649</v>
      </c>
      <c r="F325" s="13" t="s">
        <v>650</v>
      </c>
      <c r="G325" s="22">
        <v>455.57</v>
      </c>
      <c r="H325" s="22">
        <v>17.497</v>
      </c>
      <c r="I325" s="22">
        <v>473.06700000000001</v>
      </c>
      <c r="J325" s="22">
        <v>279.851</v>
      </c>
      <c r="K325" s="22"/>
      <c r="L325" s="22">
        <v>104.495</v>
      </c>
      <c r="M325" s="22"/>
      <c r="N325" s="22">
        <v>104.495</v>
      </c>
      <c r="O325" s="22"/>
      <c r="P325" s="22"/>
      <c r="Q325" s="22"/>
      <c r="R325" s="22">
        <v>4.3289999999999997</v>
      </c>
      <c r="S325" s="22"/>
      <c r="T325" s="22"/>
      <c r="U325" s="22"/>
      <c r="V325" s="22"/>
      <c r="W325" s="22"/>
      <c r="X325" s="22"/>
      <c r="Y325" s="22"/>
      <c r="Z325" s="22"/>
      <c r="AA325" s="22">
        <v>5.0220000000000002</v>
      </c>
      <c r="AB325" s="17">
        <f>IF(I325-J325-K325-L325-Q325-R325-S325-T325-X325-Y325-Z325-AA325&gt;0,I325-J325-K325-L325-Q325-R325-S325-T325-X325-Y325-Z325-AA325,0)</f>
        <v>79.37</v>
      </c>
    </row>
    <row r="326" spans="1:28" x14ac:dyDescent="0.35">
      <c r="A326" s="18">
        <v>2023</v>
      </c>
      <c r="B326" s="21" t="s">
        <v>659</v>
      </c>
      <c r="C326" s="18" t="s">
        <v>74</v>
      </c>
      <c r="D326" s="21" t="s">
        <v>660</v>
      </c>
      <c r="E326" s="21" t="s">
        <v>176</v>
      </c>
      <c r="F326" s="21" t="s">
        <v>177</v>
      </c>
      <c r="G326" s="22">
        <v>4.0000000000000001E-3</v>
      </c>
      <c r="H326" s="22">
        <v>0</v>
      </c>
      <c r="I326" s="22">
        <v>4.0000000000000001E-3</v>
      </c>
      <c r="J326" s="22"/>
      <c r="K326" s="22"/>
      <c r="L326" s="22"/>
      <c r="M326" s="22"/>
      <c r="N326" s="22"/>
      <c r="O326" s="22"/>
      <c r="P326" s="22"/>
      <c r="Q326" s="22"/>
      <c r="R326" s="22">
        <v>3.0000000000000001E-3</v>
      </c>
      <c r="S326" s="22"/>
      <c r="T326" s="22"/>
      <c r="U326" s="22"/>
      <c r="V326" s="22"/>
      <c r="W326" s="22"/>
      <c r="X326" s="22"/>
      <c r="Y326" s="22"/>
      <c r="Z326" s="22"/>
      <c r="AA326" s="22">
        <v>1E-3</v>
      </c>
      <c r="AB326" s="17">
        <f>IF(I326-J326-K326-L326-Q326-R326-S326-T326-X326-Y326-Z326-AA326&gt;0,I326-J326-K326-L326-Q326-R326-S326-T326-X326-Y326-Z326-AA326,0)</f>
        <v>0</v>
      </c>
    </row>
    <row r="327" spans="1:28" x14ac:dyDescent="0.35">
      <c r="A327" s="18">
        <v>2023</v>
      </c>
      <c r="B327" s="21" t="s">
        <v>661</v>
      </c>
      <c r="C327" s="18" t="s">
        <v>74</v>
      </c>
      <c r="D327" s="21" t="s">
        <v>662</v>
      </c>
      <c r="E327" s="21" t="s">
        <v>176</v>
      </c>
      <c r="F327" s="21" t="s">
        <v>177</v>
      </c>
      <c r="G327" s="22">
        <v>1.7999999999999999E-2</v>
      </c>
      <c r="H327" s="22">
        <v>0</v>
      </c>
      <c r="I327" s="22">
        <v>1.7999999999999999E-2</v>
      </c>
      <c r="J327" s="22"/>
      <c r="K327" s="22"/>
      <c r="L327" s="22"/>
      <c r="M327" s="22"/>
      <c r="N327" s="22"/>
      <c r="O327" s="22"/>
      <c r="P327" s="22"/>
      <c r="Q327" s="22"/>
      <c r="R327" s="22">
        <v>0.01</v>
      </c>
      <c r="S327" s="22"/>
      <c r="T327" s="22"/>
      <c r="U327" s="22"/>
      <c r="V327" s="22"/>
      <c r="W327" s="22"/>
      <c r="X327" s="22"/>
      <c r="Y327" s="22"/>
      <c r="Z327" s="22"/>
      <c r="AA327" s="22">
        <v>8.0000000000000002E-3</v>
      </c>
      <c r="AB327" s="17">
        <f>IF(I327-J327-K327-L327-Q327-R327-S327-T327-X327-Y327-Z327-AA327&gt;0,I327-J327-K327-L327-Q327-R327-S327-T327-X327-Y327-Z327-AA327,0)</f>
        <v>0</v>
      </c>
    </row>
    <row r="328" spans="1:28" x14ac:dyDescent="0.35">
      <c r="A328" s="18">
        <v>2023</v>
      </c>
      <c r="B328" s="21" t="s">
        <v>663</v>
      </c>
      <c r="C328" s="18" t="s">
        <v>74</v>
      </c>
      <c r="D328" s="21" t="s">
        <v>664</v>
      </c>
      <c r="E328" s="21" t="s">
        <v>135</v>
      </c>
      <c r="F328" s="21" t="s">
        <v>136</v>
      </c>
      <c r="G328" s="22">
        <v>103.33499999999999</v>
      </c>
      <c r="H328" s="22">
        <v>0</v>
      </c>
      <c r="I328" s="22">
        <v>103.33499999999999</v>
      </c>
      <c r="J328" s="22"/>
      <c r="K328" s="22"/>
      <c r="L328" s="22"/>
      <c r="M328" s="22"/>
      <c r="N328" s="22"/>
      <c r="O328" s="22"/>
      <c r="P328" s="22"/>
      <c r="Q328" s="22"/>
      <c r="R328" s="22">
        <v>38.536999999999999</v>
      </c>
      <c r="S328" s="22"/>
      <c r="T328" s="22"/>
      <c r="U328" s="22"/>
      <c r="V328" s="22"/>
      <c r="W328" s="22"/>
      <c r="X328" s="22"/>
      <c r="Y328" s="22"/>
      <c r="Z328" s="22"/>
      <c r="AA328" s="22">
        <v>121.31399999999999</v>
      </c>
      <c r="AB328" s="17">
        <f>IF(I328-J328-K328-L328-Q328-R328-S328-T328-X328-Y328-Z328-AA328&gt;0,I328-J328-K328-L328-Q328-R328-S328-T328-X328-Y328-Z328-AA328,0)</f>
        <v>0</v>
      </c>
    </row>
    <row r="329" spans="1:28" x14ac:dyDescent="0.35">
      <c r="A329" s="10">
        <v>2023</v>
      </c>
      <c r="B329" s="11" t="s">
        <v>665</v>
      </c>
      <c r="C329" s="12"/>
      <c r="D329" s="13" t="s">
        <v>666</v>
      </c>
      <c r="E329" s="14" t="s">
        <v>135</v>
      </c>
      <c r="F329" s="13" t="s">
        <v>136</v>
      </c>
      <c r="G329" s="16">
        <v>78.108999999999995</v>
      </c>
      <c r="H329" s="16">
        <v>2.5999999999999999E-2</v>
      </c>
      <c r="I329" s="16">
        <v>78.135000000000005</v>
      </c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>
        <v>83.763000000000005</v>
      </c>
      <c r="AB329" s="17">
        <f>IF(I329-J329-K329-L329-Q329-R329-S329-T329-X329-Y329-Z329-AA329&gt;0,I329-J329-K329-L329-Q329-R329-S329-T329-X329-Y329-Z329-AA329,0)</f>
        <v>0</v>
      </c>
    </row>
    <row r="330" spans="1:28" x14ac:dyDescent="0.35">
      <c r="A330" s="10">
        <v>2023</v>
      </c>
      <c r="B330" s="11" t="s">
        <v>667</v>
      </c>
      <c r="C330" s="12" t="s">
        <v>74</v>
      </c>
      <c r="D330" s="13" t="s">
        <v>668</v>
      </c>
      <c r="E330" s="14" t="s">
        <v>669</v>
      </c>
      <c r="F330" s="23" t="s">
        <v>670</v>
      </c>
      <c r="G330" s="16">
        <v>0.77300000000000002</v>
      </c>
      <c r="H330" s="16"/>
      <c r="I330" s="16">
        <v>0.77300000000000002</v>
      </c>
      <c r="J330" s="16">
        <v>0.77300000000000002</v>
      </c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7">
        <f>IF(I330-J330-K330-L330-Q330-R330-S330-T330-X330-Y330-Z330-AA330&gt;0,I330-J330-K330-L330-Q330-R330-S330-T330-X330-Y330-Z330-AA330,0)</f>
        <v>0</v>
      </c>
    </row>
    <row r="331" spans="1:28" x14ac:dyDescent="0.35">
      <c r="A331" s="10">
        <v>2023</v>
      </c>
      <c r="B331" s="11" t="s">
        <v>671</v>
      </c>
      <c r="C331" s="12"/>
      <c r="D331" s="13" t="s">
        <v>672</v>
      </c>
      <c r="E331" s="14" t="s">
        <v>669</v>
      </c>
      <c r="F331" s="23" t="s">
        <v>670</v>
      </c>
      <c r="G331" s="16">
        <v>87.38</v>
      </c>
      <c r="H331" s="16"/>
      <c r="I331" s="16">
        <v>87.38</v>
      </c>
      <c r="J331" s="16"/>
      <c r="K331" s="16"/>
      <c r="L331" s="16">
        <v>87.38</v>
      </c>
      <c r="M331" s="16"/>
      <c r="N331" s="16">
        <v>87.38</v>
      </c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7">
        <f>IF(I331-J331-K331-L331-Q331-R331-S331-T331-X331-Y331-Z331-AA331&gt;0,I331-J331-K331-L331-Q331-R331-S331-T331-X331-Y331-Z331-AA331,0)</f>
        <v>0</v>
      </c>
    </row>
    <row r="332" spans="1:28" x14ac:dyDescent="0.35">
      <c r="A332" s="10">
        <v>2023</v>
      </c>
      <c r="B332" s="11" t="s">
        <v>673</v>
      </c>
      <c r="C332" s="12"/>
      <c r="D332" s="13" t="s">
        <v>674</v>
      </c>
      <c r="E332" s="14" t="s">
        <v>675</v>
      </c>
      <c r="F332" s="13" t="s">
        <v>676</v>
      </c>
      <c r="G332" s="16">
        <v>361192.05499999999</v>
      </c>
      <c r="H332" s="16">
        <v>34845.449999999997</v>
      </c>
      <c r="I332" s="16">
        <v>396037.505</v>
      </c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>
        <v>391823.26199999999</v>
      </c>
      <c r="U332" s="16">
        <v>391823.26199999999</v>
      </c>
      <c r="V332" s="16"/>
      <c r="W332" s="16"/>
      <c r="X332" s="16"/>
      <c r="Y332" s="16">
        <v>3330.64</v>
      </c>
      <c r="Z332" s="16"/>
      <c r="AA332" s="16">
        <v>7835.7420000000002</v>
      </c>
      <c r="AB332" s="17">
        <f>IF(I332-J332-K332-L332-Q332-R332-S332-T332-X332-Y332-Z332-AA332&gt;0,I332-J332-K332-L332-Q332-R332-S332-T332-X332-Y332-Z332-AA332,0)</f>
        <v>0</v>
      </c>
    </row>
    <row r="333" spans="1:28" x14ac:dyDescent="0.35">
      <c r="A333" s="10">
        <v>2023</v>
      </c>
      <c r="B333" s="11" t="s">
        <v>677</v>
      </c>
      <c r="C333" s="12"/>
      <c r="D333" s="13" t="s">
        <v>678</v>
      </c>
      <c r="E333" s="14" t="s">
        <v>675</v>
      </c>
      <c r="F333" s="13" t="s">
        <v>676</v>
      </c>
      <c r="G333" s="16">
        <v>49537.58</v>
      </c>
      <c r="H333" s="16">
        <v>2742.47</v>
      </c>
      <c r="I333" s="16">
        <v>52280.05</v>
      </c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>
        <v>48871.525000000001</v>
      </c>
      <c r="U333" s="16">
        <v>48871.525000000001</v>
      </c>
      <c r="V333" s="16"/>
      <c r="W333" s="16"/>
      <c r="X333" s="16"/>
      <c r="Y333" s="16">
        <v>1451.76</v>
      </c>
      <c r="Z333" s="16"/>
      <c r="AA333" s="16">
        <v>473.15</v>
      </c>
      <c r="AB333" s="17">
        <f>IF(I333-J333-K333-L333-Q333-R333-S333-T333-X333-Y333-Z333-AA333&gt;0,I333-J333-K333-L333-Q333-R333-S333-T333-X333-Y333-Z333-AA333,0)</f>
        <v>1483.6150000000016</v>
      </c>
    </row>
    <row r="334" spans="1:28" x14ac:dyDescent="0.35">
      <c r="A334" s="10">
        <v>2023</v>
      </c>
      <c r="B334" s="11" t="s">
        <v>679</v>
      </c>
      <c r="C334" s="12"/>
      <c r="D334" s="13" t="s">
        <v>680</v>
      </c>
      <c r="E334" s="14" t="s">
        <v>675</v>
      </c>
      <c r="F334" s="13" t="s">
        <v>676</v>
      </c>
      <c r="G334" s="16">
        <v>45.101999999999997</v>
      </c>
      <c r="H334" s="16">
        <v>6.4</v>
      </c>
      <c r="I334" s="16">
        <v>51.502000000000002</v>
      </c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>
        <v>23.13</v>
      </c>
      <c r="U334" s="16">
        <v>23.13</v>
      </c>
      <c r="V334" s="16"/>
      <c r="W334" s="16"/>
      <c r="X334" s="16"/>
      <c r="Y334" s="16">
        <v>8.2799999999999994</v>
      </c>
      <c r="Z334" s="16">
        <v>2.35</v>
      </c>
      <c r="AA334" s="16"/>
      <c r="AB334" s="17">
        <f>IF(I334-J334-K334-L334-Q334-R334-S334-T334-X334-Y334-Z334-AA334&gt;0,I334-J334-K334-L334-Q334-R334-S334-T334-X334-Y334-Z334-AA334,0)</f>
        <v>17.742000000000004</v>
      </c>
    </row>
    <row r="335" spans="1:28" x14ac:dyDescent="0.35">
      <c r="A335" s="10">
        <v>2023</v>
      </c>
      <c r="B335" s="11" t="s">
        <v>681</v>
      </c>
      <c r="C335" s="12" t="s">
        <v>74</v>
      </c>
      <c r="D335" s="13" t="s">
        <v>682</v>
      </c>
      <c r="E335" s="14" t="s">
        <v>675</v>
      </c>
      <c r="F335" s="13" t="s">
        <v>676</v>
      </c>
      <c r="G335" s="16">
        <v>41.128999999999998</v>
      </c>
      <c r="H335" s="16"/>
      <c r="I335" s="16">
        <v>41.128999999999998</v>
      </c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>
        <v>41.128999999999998</v>
      </c>
      <c r="AB335" s="17">
        <f>IF(I335-J335-K335-L335-Q335-R335-S335-T335-X335-Y335-Z335-AA335&gt;0,I335-J335-K335-L335-Q335-R335-S335-T335-X335-Y335-Z335-AA335,0)</f>
        <v>0</v>
      </c>
    </row>
    <row r="336" spans="1:28" x14ac:dyDescent="0.35">
      <c r="A336" s="10">
        <v>2023</v>
      </c>
      <c r="B336" s="11" t="s">
        <v>683</v>
      </c>
      <c r="C336" s="12"/>
      <c r="D336" s="13" t="s">
        <v>684</v>
      </c>
      <c r="E336" s="14" t="s">
        <v>675</v>
      </c>
      <c r="F336" s="13" t="s">
        <v>676</v>
      </c>
      <c r="G336" s="16">
        <v>67139.747000000003</v>
      </c>
      <c r="H336" s="16">
        <v>9702.0439999999999</v>
      </c>
      <c r="I336" s="16">
        <v>76841.790999999997</v>
      </c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>
        <v>61186.35</v>
      </c>
      <c r="U336" s="16">
        <v>61186.35</v>
      </c>
      <c r="V336" s="16"/>
      <c r="W336" s="16"/>
      <c r="X336" s="16"/>
      <c r="Y336" s="16">
        <v>5982.83</v>
      </c>
      <c r="Z336" s="16"/>
      <c r="AA336" s="16">
        <v>5539.3</v>
      </c>
      <c r="AB336" s="17">
        <f>IF(I336-J336-K336-L336-Q336-R336-S336-T336-X336-Y336-Z336-AA336&gt;0,I336-J336-K336-L336-Q336-R336-S336-T336-X336-Y336-Z336-AA336,0)</f>
        <v>4133.3109999999988</v>
      </c>
    </row>
    <row r="337" spans="1:28" x14ac:dyDescent="0.35">
      <c r="A337" s="10">
        <v>2023</v>
      </c>
      <c r="B337" s="11" t="s">
        <v>685</v>
      </c>
      <c r="C337" s="12"/>
      <c r="D337" s="13" t="s">
        <v>686</v>
      </c>
      <c r="E337" s="14" t="s">
        <v>115</v>
      </c>
      <c r="F337" s="13" t="s">
        <v>116</v>
      </c>
      <c r="G337" s="16">
        <v>5959.3760000000002</v>
      </c>
      <c r="H337" s="16">
        <v>589.07000000000005</v>
      </c>
      <c r="I337" s="16">
        <v>6548.4459999999999</v>
      </c>
      <c r="J337" s="16">
        <v>150.38</v>
      </c>
      <c r="K337" s="16"/>
      <c r="L337" s="16"/>
      <c r="M337" s="16"/>
      <c r="N337" s="16"/>
      <c r="O337" s="16"/>
      <c r="P337" s="16"/>
      <c r="Q337" s="16">
        <v>189.1</v>
      </c>
      <c r="R337" s="16"/>
      <c r="S337" s="16"/>
      <c r="T337" s="16"/>
      <c r="U337" s="16"/>
      <c r="V337" s="16"/>
      <c r="W337" s="16"/>
      <c r="X337" s="16">
        <v>3334.1289999999999</v>
      </c>
      <c r="Y337" s="16"/>
      <c r="Z337" s="16"/>
      <c r="AA337" s="16">
        <v>2848.895</v>
      </c>
      <c r="AB337" s="17">
        <f>IF(I337-J337-K337-L337-Q337-R337-S337-T337-X337-Y337-Z337-AA337&gt;0,I337-J337-K337-L337-Q337-R337-S337-T337-X337-Y337-Z337-AA337,0)</f>
        <v>25.941999999999553</v>
      </c>
    </row>
    <row r="338" spans="1:28" x14ac:dyDescent="0.35">
      <c r="A338" s="10">
        <v>2023</v>
      </c>
      <c r="B338" s="11" t="s">
        <v>687</v>
      </c>
      <c r="C338" s="12"/>
      <c r="D338" s="13" t="s">
        <v>582</v>
      </c>
      <c r="E338" s="14" t="s">
        <v>386</v>
      </c>
      <c r="F338" s="13" t="s">
        <v>387</v>
      </c>
      <c r="G338" s="16">
        <v>829.55700000000002</v>
      </c>
      <c r="H338" s="16">
        <v>965.33</v>
      </c>
      <c r="I338" s="16">
        <v>1794.8869999999999</v>
      </c>
      <c r="J338" s="16">
        <v>113.39</v>
      </c>
      <c r="K338" s="16"/>
      <c r="L338" s="16">
        <v>1047.8599999999999</v>
      </c>
      <c r="M338" s="16"/>
      <c r="N338" s="16">
        <v>1047.8599999999999</v>
      </c>
      <c r="O338" s="16"/>
      <c r="P338" s="16"/>
      <c r="Q338" s="16"/>
      <c r="R338" s="16"/>
      <c r="S338" s="16"/>
      <c r="T338" s="16">
        <v>530.63599999999997</v>
      </c>
      <c r="U338" s="16">
        <v>530.63599999999997</v>
      </c>
      <c r="V338" s="16"/>
      <c r="W338" s="16"/>
      <c r="X338" s="16"/>
      <c r="Y338" s="16"/>
      <c r="Z338" s="16"/>
      <c r="AA338" s="16">
        <v>161.86600000000001</v>
      </c>
      <c r="AB338" s="17">
        <f>IF(I338-J338-K338-L338-Q338-R338-S338-T338-X338-Y338-Z338-AA338&gt;0,I338-J338-K338-L338-Q338-R338-S338-T338-X338-Y338-Z338-AA338,0)</f>
        <v>0</v>
      </c>
    </row>
    <row r="339" spans="1:28" x14ac:dyDescent="0.35">
      <c r="A339" s="10">
        <v>2023</v>
      </c>
      <c r="B339" s="11" t="s">
        <v>688</v>
      </c>
      <c r="C339" s="12"/>
      <c r="D339" s="13" t="s">
        <v>580</v>
      </c>
      <c r="E339" s="14" t="s">
        <v>63</v>
      </c>
      <c r="F339" s="23" t="s">
        <v>64</v>
      </c>
      <c r="G339" s="16">
        <v>1323.9069999999999</v>
      </c>
      <c r="H339" s="16">
        <v>80.923000000000002</v>
      </c>
      <c r="I339" s="16">
        <v>1404.83</v>
      </c>
      <c r="J339" s="16">
        <v>640.05499999999995</v>
      </c>
      <c r="K339" s="16"/>
      <c r="L339" s="16">
        <v>9.9459999999999997</v>
      </c>
      <c r="M339" s="16"/>
      <c r="N339" s="16">
        <v>9.9459999999999997</v>
      </c>
      <c r="O339" s="16"/>
      <c r="P339" s="16"/>
      <c r="Q339" s="16"/>
      <c r="R339" s="16"/>
      <c r="S339" s="16"/>
      <c r="T339" s="16">
        <v>269.68799999999999</v>
      </c>
      <c r="U339" s="16">
        <v>269.68799999999999</v>
      </c>
      <c r="V339" s="16"/>
      <c r="W339" s="16"/>
      <c r="X339" s="16"/>
      <c r="Y339" s="16"/>
      <c r="Z339" s="16">
        <v>12.55</v>
      </c>
      <c r="AA339" s="16">
        <v>467.08199999999999</v>
      </c>
      <c r="AB339" s="17">
        <f>IF(I339-J339-K339-L339-Q339-R339-S339-T339-X339-Y339-Z339-AA339&gt;0,I339-J339-K339-L339-Q339-R339-S339-T339-X339-Y339-Z339-AA339,0)</f>
        <v>5.5089999999999577</v>
      </c>
    </row>
    <row r="340" spans="1:28" x14ac:dyDescent="0.35">
      <c r="A340" s="10">
        <v>2023</v>
      </c>
      <c r="B340" s="11" t="s">
        <v>689</v>
      </c>
      <c r="C340" s="12" t="s">
        <v>74</v>
      </c>
      <c r="D340" s="13" t="s">
        <v>690</v>
      </c>
      <c r="E340" s="14" t="s">
        <v>691</v>
      </c>
      <c r="F340" s="13" t="s">
        <v>692</v>
      </c>
      <c r="G340" s="16">
        <v>3553.058</v>
      </c>
      <c r="H340" s="16"/>
      <c r="I340" s="16">
        <v>3553.058</v>
      </c>
      <c r="J340" s="16"/>
      <c r="K340" s="16"/>
      <c r="L340" s="16">
        <v>3095.24</v>
      </c>
      <c r="M340" s="16">
        <v>3095.24</v>
      </c>
      <c r="N340" s="16"/>
      <c r="O340" s="16"/>
      <c r="P340" s="16"/>
      <c r="Q340" s="16">
        <v>224.88200000000001</v>
      </c>
      <c r="R340" s="16"/>
      <c r="S340" s="16"/>
      <c r="T340" s="16"/>
      <c r="U340" s="16"/>
      <c r="V340" s="16"/>
      <c r="W340" s="16"/>
      <c r="X340" s="16"/>
      <c r="Y340" s="16"/>
      <c r="Z340" s="16"/>
      <c r="AA340" s="16">
        <v>38.161000000000001</v>
      </c>
      <c r="AB340" s="17">
        <f>IF(I340-J340-K340-L340-Q340-R340-S340-T340-X340-Y340-Z340-AA340&gt;0,I340-J340-K340-L340-Q340-R340-S340-T340-X340-Y340-Z340-AA340,0)</f>
        <v>194.7750000000002</v>
      </c>
    </row>
    <row r="341" spans="1:28" x14ac:dyDescent="0.35">
      <c r="A341" s="10">
        <v>2023</v>
      </c>
      <c r="B341" s="11" t="s">
        <v>693</v>
      </c>
      <c r="C341" s="12" t="s">
        <v>74</v>
      </c>
      <c r="D341" s="13" t="s">
        <v>694</v>
      </c>
      <c r="E341" s="14" t="s">
        <v>695</v>
      </c>
      <c r="F341" s="13" t="s">
        <v>696</v>
      </c>
      <c r="G341" s="16">
        <v>14.242000000000001</v>
      </c>
      <c r="H341" s="16"/>
      <c r="I341" s="16">
        <v>14.242000000000001</v>
      </c>
      <c r="J341" s="16"/>
      <c r="K341" s="16"/>
      <c r="L341" s="16"/>
      <c r="M341" s="16"/>
      <c r="N341" s="16"/>
      <c r="O341" s="16"/>
      <c r="P341" s="16"/>
      <c r="Q341" s="16">
        <v>67.435000000000002</v>
      </c>
      <c r="R341" s="16"/>
      <c r="S341" s="16"/>
      <c r="T341" s="16"/>
      <c r="U341" s="16"/>
      <c r="V341" s="16"/>
      <c r="W341" s="16"/>
      <c r="X341" s="16"/>
      <c r="Y341" s="16"/>
      <c r="Z341" s="16"/>
      <c r="AA341" s="16">
        <v>7.673</v>
      </c>
      <c r="AB341" s="17">
        <f>IF(I341-J341-K341-L341-Q341-R341-S341-T341-X341-Y341-Z341-AA341&gt;0,I341-J341-K341-L341-Q341-R341-S341-T341-X341-Y341-Z341-AA341,0)</f>
        <v>0</v>
      </c>
    </row>
    <row r="342" spans="1:28" x14ac:dyDescent="0.35">
      <c r="A342" s="10">
        <v>2023</v>
      </c>
      <c r="B342" s="11" t="s">
        <v>697</v>
      </c>
      <c r="C342" s="12"/>
      <c r="D342" s="13" t="s">
        <v>698</v>
      </c>
      <c r="E342" s="14" t="s">
        <v>695</v>
      </c>
      <c r="F342" s="13" t="s">
        <v>696</v>
      </c>
      <c r="G342" s="16">
        <v>45421.983</v>
      </c>
      <c r="H342" s="16">
        <v>6.76</v>
      </c>
      <c r="I342" s="16">
        <v>45428.743000000002</v>
      </c>
      <c r="J342" s="16">
        <v>32.94</v>
      </c>
      <c r="K342" s="16"/>
      <c r="L342" s="16"/>
      <c r="M342" s="16"/>
      <c r="N342" s="16"/>
      <c r="O342" s="16"/>
      <c r="P342" s="16"/>
      <c r="Q342" s="16">
        <v>56.203000000000003</v>
      </c>
      <c r="R342" s="16"/>
      <c r="S342" s="16"/>
      <c r="T342" s="16">
        <v>78263.546000000002</v>
      </c>
      <c r="U342" s="16">
        <v>78263.546000000002</v>
      </c>
      <c r="V342" s="16"/>
      <c r="W342" s="16"/>
      <c r="X342" s="16"/>
      <c r="Y342" s="16">
        <v>316.48</v>
      </c>
      <c r="Z342" s="16"/>
      <c r="AA342" s="16">
        <v>774.60900000000004</v>
      </c>
      <c r="AB342" s="17">
        <f>IF(I342-J342-K342-L342-Q342-R342-S342-T342-X342-Y342-Z342-AA342&gt;0,I342-J342-K342-L342-Q342-R342-S342-T342-X342-Y342-Z342-AA342,0)</f>
        <v>0</v>
      </c>
    </row>
    <row r="343" spans="1:28" x14ac:dyDescent="0.35">
      <c r="A343" s="10">
        <v>2023</v>
      </c>
      <c r="B343" s="11" t="s">
        <v>699</v>
      </c>
      <c r="C343" s="12"/>
      <c r="D343" s="13" t="s">
        <v>700</v>
      </c>
      <c r="E343" s="14" t="s">
        <v>701</v>
      </c>
      <c r="F343" s="13" t="s">
        <v>702</v>
      </c>
      <c r="G343" s="16">
        <v>3965.067</v>
      </c>
      <c r="H343" s="16">
        <v>162.197</v>
      </c>
      <c r="I343" s="16">
        <v>4127.2640000000001</v>
      </c>
      <c r="J343" s="16"/>
      <c r="K343" s="16"/>
      <c r="L343" s="16">
        <v>2986.654</v>
      </c>
      <c r="M343" s="16"/>
      <c r="N343" s="16">
        <v>1266.451</v>
      </c>
      <c r="O343" s="16">
        <v>1501.242</v>
      </c>
      <c r="P343" s="16">
        <v>218.96100000000001</v>
      </c>
      <c r="Q343" s="16"/>
      <c r="R343" s="16"/>
      <c r="S343" s="16"/>
      <c r="T343" s="16">
        <v>246.87299999999999</v>
      </c>
      <c r="U343" s="16">
        <v>246.87299999999999</v>
      </c>
      <c r="V343" s="16"/>
      <c r="W343" s="16"/>
      <c r="X343" s="16"/>
      <c r="Y343" s="16"/>
      <c r="Z343" s="16">
        <v>7.5999999999999998E-2</v>
      </c>
      <c r="AA343" s="16">
        <v>585.41</v>
      </c>
      <c r="AB343" s="17">
        <f>IF(I343-J343-K343-L343-Q343-R343-S343-T343-X343-Y343-Z343-AA343&gt;0,I343-J343-K343-L343-Q343-R343-S343-T343-X343-Y343-Z343-AA343,0)</f>
        <v>308.25100000000009</v>
      </c>
    </row>
    <row r="344" spans="1:28" x14ac:dyDescent="0.35">
      <c r="A344" s="10">
        <v>2023</v>
      </c>
      <c r="B344" s="11" t="s">
        <v>703</v>
      </c>
      <c r="C344" s="12"/>
      <c r="D344" s="13" t="s">
        <v>704</v>
      </c>
      <c r="E344" s="14" t="s">
        <v>705</v>
      </c>
      <c r="F344" s="13" t="s">
        <v>706</v>
      </c>
      <c r="G344" s="16">
        <v>11636.68</v>
      </c>
      <c r="H344" s="16">
        <v>492.85899999999998</v>
      </c>
      <c r="I344" s="16">
        <v>12129.539000000001</v>
      </c>
      <c r="J344" s="16"/>
      <c r="K344" s="16"/>
      <c r="L344" s="16">
        <v>11973.153</v>
      </c>
      <c r="M344" s="16"/>
      <c r="N344" s="16">
        <v>7458.1019999999999</v>
      </c>
      <c r="O344" s="16">
        <v>3997.8789999999999</v>
      </c>
      <c r="P344" s="16">
        <v>517.17200000000003</v>
      </c>
      <c r="Q344" s="16"/>
      <c r="R344" s="16"/>
      <c r="S344" s="16"/>
      <c r="T344" s="16">
        <v>19.71</v>
      </c>
      <c r="U344" s="16">
        <v>19.71</v>
      </c>
      <c r="V344" s="16"/>
      <c r="W344" s="16"/>
      <c r="X344" s="16"/>
      <c r="Y344" s="16"/>
      <c r="Z344" s="16">
        <v>7.5999999999999998E-2</v>
      </c>
      <c r="AA344" s="16">
        <v>1246.9860000000001</v>
      </c>
      <c r="AB344" s="17">
        <f>IF(I344-J344-K344-L344-Q344-R344-S344-T344-X344-Y344-Z344-AA344&gt;0,I344-J344-K344-L344-Q344-R344-S344-T344-X344-Y344-Z344-AA344,0)</f>
        <v>0</v>
      </c>
    </row>
    <row r="345" spans="1:28" x14ac:dyDescent="0.35">
      <c r="A345" s="10">
        <v>2023</v>
      </c>
      <c r="B345" s="11" t="s">
        <v>707</v>
      </c>
      <c r="C345" s="12"/>
      <c r="D345" s="13" t="s">
        <v>708</v>
      </c>
      <c r="E345" s="14" t="s">
        <v>709</v>
      </c>
      <c r="F345" s="13" t="s">
        <v>710</v>
      </c>
      <c r="G345" s="16">
        <v>86.299000000000007</v>
      </c>
      <c r="H345" s="16">
        <v>91.378</v>
      </c>
      <c r="I345" s="16">
        <v>177.67699999999999</v>
      </c>
      <c r="J345" s="16"/>
      <c r="K345" s="16"/>
      <c r="L345" s="16">
        <v>138.81299999999999</v>
      </c>
      <c r="M345" s="16"/>
      <c r="N345" s="16">
        <v>90.858000000000004</v>
      </c>
      <c r="O345" s="16">
        <v>40.058</v>
      </c>
      <c r="P345" s="16">
        <v>7.8970000000000002</v>
      </c>
      <c r="Q345" s="16"/>
      <c r="R345" s="16"/>
      <c r="S345" s="16"/>
      <c r="T345" s="16">
        <v>9.0980000000000008</v>
      </c>
      <c r="U345" s="16">
        <v>9.0980000000000008</v>
      </c>
      <c r="V345" s="16"/>
      <c r="W345" s="16"/>
      <c r="X345" s="16"/>
      <c r="Y345" s="16"/>
      <c r="Z345" s="16">
        <v>1.502</v>
      </c>
      <c r="AA345" s="16">
        <v>36.061</v>
      </c>
      <c r="AB345" s="17">
        <f>IF(I345-J345-K345-L345-Q345-R345-S345-T345-X345-Y345-Z345-AA345&gt;0,I345-J345-K345-L345-Q345-R345-S345-T345-X345-Y345-Z345-AA345,0)</f>
        <v>0</v>
      </c>
    </row>
    <row r="346" spans="1:28" x14ac:dyDescent="0.35">
      <c r="A346" s="10">
        <v>2023</v>
      </c>
      <c r="B346" s="11" t="s">
        <v>711</v>
      </c>
      <c r="C346" s="12"/>
      <c r="D346" s="13" t="s">
        <v>712</v>
      </c>
      <c r="E346" s="14" t="s">
        <v>419</v>
      </c>
      <c r="F346" s="13" t="s">
        <v>420</v>
      </c>
      <c r="G346" s="16">
        <v>67.826999999999998</v>
      </c>
      <c r="H346" s="16">
        <v>30.198</v>
      </c>
      <c r="I346" s="16">
        <v>98.025000000000006</v>
      </c>
      <c r="J346" s="16"/>
      <c r="K346" s="16"/>
      <c r="L346" s="16">
        <v>151.42699999999999</v>
      </c>
      <c r="M346" s="16"/>
      <c r="N346" s="16">
        <v>18.129000000000001</v>
      </c>
      <c r="O346" s="16">
        <v>128.10400000000001</v>
      </c>
      <c r="P346" s="16">
        <v>5.194</v>
      </c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>
        <v>8.5939999999999994</v>
      </c>
      <c r="AB346" s="17">
        <f>IF(I346-J346-K346-L346-Q346-R346-S346-T346-X346-Y346-Z346-AA346&gt;0,I346-J346-K346-L346-Q346-R346-S346-T346-X346-Y346-Z346-AA346,0)</f>
        <v>0</v>
      </c>
    </row>
    <row r="347" spans="1:28" x14ac:dyDescent="0.35">
      <c r="A347" s="10">
        <v>2023</v>
      </c>
      <c r="B347" s="11" t="s">
        <v>713</v>
      </c>
      <c r="C347" s="12"/>
      <c r="D347" s="13" t="s">
        <v>714</v>
      </c>
      <c r="E347" s="14" t="s">
        <v>413</v>
      </c>
      <c r="F347" s="13" t="s">
        <v>414</v>
      </c>
      <c r="G347" s="16">
        <v>215366.18599999999</v>
      </c>
      <c r="H347" s="16">
        <v>4662.1090000000004</v>
      </c>
      <c r="I347" s="16">
        <v>220028.29500000001</v>
      </c>
      <c r="J347" s="16"/>
      <c r="K347" s="16"/>
      <c r="L347" s="16">
        <v>138127.19</v>
      </c>
      <c r="M347" s="16"/>
      <c r="N347" s="16">
        <v>131699.22700000001</v>
      </c>
      <c r="O347" s="16">
        <v>2393.8090000000002</v>
      </c>
      <c r="P347" s="16">
        <v>4034.154</v>
      </c>
      <c r="Q347" s="16"/>
      <c r="R347" s="16"/>
      <c r="S347" s="16"/>
      <c r="T347" s="16">
        <v>1040.412</v>
      </c>
      <c r="U347" s="16">
        <v>1040.412</v>
      </c>
      <c r="V347" s="16"/>
      <c r="W347" s="16"/>
      <c r="X347" s="16"/>
      <c r="Y347" s="16"/>
      <c r="Z347" s="16">
        <v>797.36699999999996</v>
      </c>
      <c r="AA347" s="16">
        <v>59405.389000000003</v>
      </c>
      <c r="AB347" s="17">
        <f>IF(I347-J347-K347-L347-Q347-R347-S347-T347-X347-Y347-Z347-AA347&gt;0,I347-J347-K347-L347-Q347-R347-S347-T347-X347-Y347-Z347-AA347,0)</f>
        <v>20657.937000000013</v>
      </c>
    </row>
    <row r="348" spans="1:28" x14ac:dyDescent="0.35">
      <c r="A348" s="10">
        <v>2023</v>
      </c>
      <c r="B348" s="11" t="s">
        <v>715</v>
      </c>
      <c r="C348" s="12"/>
      <c r="D348" s="13" t="s">
        <v>716</v>
      </c>
      <c r="E348" s="14" t="s">
        <v>419</v>
      </c>
      <c r="F348" s="13" t="s">
        <v>420</v>
      </c>
      <c r="G348" s="16">
        <v>0.23799999999999999</v>
      </c>
      <c r="H348" s="16"/>
      <c r="I348" s="16">
        <v>0.23799999999999999</v>
      </c>
      <c r="J348" s="16"/>
      <c r="K348" s="16"/>
      <c r="L348" s="16">
        <v>0.60099999999999998</v>
      </c>
      <c r="M348" s="16"/>
      <c r="N348" s="16">
        <v>0.60099999999999998</v>
      </c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>
        <v>5.7000000000000002E-2</v>
      </c>
      <c r="AB348" s="17">
        <f>IF(I348-J348-K348-L348-Q348-R348-S348-T348-X348-Y348-Z348-AA348&gt;0,I348-J348-K348-L348-Q348-R348-S348-T348-X348-Y348-Z348-AA348,0)</f>
        <v>0</v>
      </c>
    </row>
    <row r="349" spans="1:28" x14ac:dyDescent="0.35">
      <c r="A349" s="10">
        <v>2023</v>
      </c>
      <c r="B349" s="11" t="s">
        <v>717</v>
      </c>
      <c r="C349" s="12"/>
      <c r="D349" s="13" t="s">
        <v>718</v>
      </c>
      <c r="E349" s="14" t="s">
        <v>82</v>
      </c>
      <c r="F349" s="13" t="s">
        <v>83</v>
      </c>
      <c r="G349" s="16">
        <v>7117.3909999999996</v>
      </c>
      <c r="H349" s="16">
        <v>162.148</v>
      </c>
      <c r="I349" s="16">
        <v>7279.5389999999998</v>
      </c>
      <c r="J349" s="16"/>
      <c r="K349" s="16"/>
      <c r="L349" s="16">
        <v>4537.54</v>
      </c>
      <c r="M349" s="16"/>
      <c r="N349" s="16">
        <v>4323.9359999999997</v>
      </c>
      <c r="O349" s="16">
        <v>212.86500000000001</v>
      </c>
      <c r="P349" s="16">
        <v>0.73899999999999999</v>
      </c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>
        <v>3690.645</v>
      </c>
      <c r="AB349" s="17">
        <f>IF(I349-J349-K349-L349-Q349-R349-S349-T349-X349-Y349-Z349-AA349&gt;0,I349-J349-K349-L349-Q349-R349-S349-T349-X349-Y349-Z349-AA349,0)</f>
        <v>0</v>
      </c>
    </row>
    <row r="350" spans="1:28" x14ac:dyDescent="0.35">
      <c r="A350" s="10">
        <v>2023</v>
      </c>
      <c r="B350" s="11" t="s">
        <v>719</v>
      </c>
      <c r="C350" s="12" t="s">
        <v>74</v>
      </c>
      <c r="D350" s="13" t="s">
        <v>720</v>
      </c>
      <c r="E350" s="14" t="s">
        <v>46</v>
      </c>
      <c r="F350" s="13" t="s">
        <v>47</v>
      </c>
      <c r="G350" s="16">
        <v>0.13800000000000001</v>
      </c>
      <c r="H350" s="16"/>
      <c r="I350" s="16">
        <v>0.13800000000000001</v>
      </c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>
        <v>1.9350000000000001</v>
      </c>
      <c r="AB350" s="17">
        <f>IF(I350-J350-K350-L350-Q350-R350-S350-T350-X350-Y350-Z350-AA350&gt;0,I350-J350-K350-L350-Q350-R350-S350-T350-X350-Y350-Z350-AA350,0)</f>
        <v>0</v>
      </c>
    </row>
    <row r="351" spans="1:28" x14ac:dyDescent="0.35">
      <c r="A351" s="10">
        <v>2023</v>
      </c>
      <c r="B351" s="11" t="s">
        <v>721</v>
      </c>
      <c r="C351" s="12" t="s">
        <v>74</v>
      </c>
      <c r="D351" s="13" t="s">
        <v>722</v>
      </c>
      <c r="E351" s="14" t="s">
        <v>46</v>
      </c>
      <c r="F351" s="13" t="s">
        <v>47</v>
      </c>
      <c r="G351" s="16">
        <v>4.5999999999999999E-2</v>
      </c>
      <c r="H351" s="16"/>
      <c r="I351" s="16">
        <v>4.5999999999999999E-2</v>
      </c>
      <c r="J351" s="16"/>
      <c r="K351" s="16"/>
      <c r="L351" s="16"/>
      <c r="M351" s="16"/>
      <c r="N351" s="16"/>
      <c r="O351" s="16"/>
      <c r="P351" s="16"/>
      <c r="Q351" s="16">
        <v>2.8000000000000001E-2</v>
      </c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7">
        <f>IF(I351-J351-K351-L351-Q351-R351-S351-T351-X351-Y351-Z351-AA351&gt;0,I351-J351-K351-L351-Q351-R351-S351-T351-X351-Y351-Z351-AA351,0)</f>
        <v>1.7999999999999999E-2</v>
      </c>
    </row>
    <row r="352" spans="1:28" x14ac:dyDescent="0.35">
      <c r="A352" s="10">
        <v>2023</v>
      </c>
      <c r="B352" s="11" t="s">
        <v>723</v>
      </c>
      <c r="C352" s="12"/>
      <c r="D352" s="13" t="s">
        <v>724</v>
      </c>
      <c r="E352" s="14" t="s">
        <v>419</v>
      </c>
      <c r="F352" s="13" t="s">
        <v>420</v>
      </c>
      <c r="G352" s="16">
        <v>1006.95</v>
      </c>
      <c r="H352" s="16">
        <v>59.679000000000002</v>
      </c>
      <c r="I352" s="16">
        <v>1066.6289999999999</v>
      </c>
      <c r="J352" s="16"/>
      <c r="K352" s="16"/>
      <c r="L352" s="16">
        <v>425.767</v>
      </c>
      <c r="M352" s="16"/>
      <c r="N352" s="16">
        <v>250.98</v>
      </c>
      <c r="O352" s="16">
        <v>161.37</v>
      </c>
      <c r="P352" s="16">
        <v>13.417</v>
      </c>
      <c r="Q352" s="16"/>
      <c r="R352" s="16"/>
      <c r="S352" s="16"/>
      <c r="T352" s="16">
        <v>31.457000000000001</v>
      </c>
      <c r="U352" s="16">
        <v>31.457000000000001</v>
      </c>
      <c r="V352" s="16"/>
      <c r="W352" s="16"/>
      <c r="X352" s="16"/>
      <c r="Y352" s="16"/>
      <c r="Z352" s="16"/>
      <c r="AA352" s="16">
        <v>852.98500000000001</v>
      </c>
      <c r="AB352" s="17">
        <f>IF(I352-J352-K352-L352-Q352-R352-S352-T352-X352-Y352-Z352-AA352&gt;0,I352-J352-K352-L352-Q352-R352-S352-T352-X352-Y352-Z352-AA352,0)</f>
        <v>0</v>
      </c>
    </row>
    <row r="353" spans="1:28" x14ac:dyDescent="0.35">
      <c r="A353" s="10">
        <v>2023</v>
      </c>
      <c r="B353" s="11" t="s">
        <v>725</v>
      </c>
      <c r="C353" s="12" t="s">
        <v>74</v>
      </c>
      <c r="D353" s="13" t="s">
        <v>726</v>
      </c>
      <c r="E353" s="14" t="s">
        <v>727</v>
      </c>
      <c r="F353" s="23" t="s">
        <v>728</v>
      </c>
      <c r="G353" s="16">
        <v>11027.849</v>
      </c>
      <c r="H353" s="16"/>
      <c r="I353" s="16">
        <v>11027.849</v>
      </c>
      <c r="J353" s="16">
        <v>404.71499999999997</v>
      </c>
      <c r="K353" s="16"/>
      <c r="L353" s="16"/>
      <c r="M353" s="16"/>
      <c r="N353" s="16"/>
      <c r="O353" s="16"/>
      <c r="P353" s="16"/>
      <c r="Q353" s="16"/>
      <c r="R353" s="16">
        <v>18.242000000000001</v>
      </c>
      <c r="S353" s="16"/>
      <c r="T353" s="16">
        <v>3954.1280000000002</v>
      </c>
      <c r="U353" s="16">
        <v>3943.9079999999999</v>
      </c>
      <c r="V353" s="16">
        <v>10.220000000000001</v>
      </c>
      <c r="W353" s="16"/>
      <c r="X353" s="16"/>
      <c r="Y353" s="16"/>
      <c r="Z353" s="16"/>
      <c r="AA353" s="16">
        <v>16584.3</v>
      </c>
      <c r="AB353" s="17">
        <f>IF(I353-J353-K353-L353-Q353-R353-S353-T353-X353-Y353-Z353-AA353&gt;0,I353-J353-K353-L353-Q353-R353-S353-T353-X353-Y353-Z353-AA353,0)</f>
        <v>0</v>
      </c>
    </row>
    <row r="354" spans="1:28" x14ac:dyDescent="0.35">
      <c r="A354" s="10">
        <v>2023</v>
      </c>
      <c r="B354" s="11" t="s">
        <v>729</v>
      </c>
      <c r="C354" s="12"/>
      <c r="D354" s="13" t="s">
        <v>730</v>
      </c>
      <c r="E354" s="25" t="s">
        <v>727</v>
      </c>
      <c r="F354" s="23" t="s">
        <v>728</v>
      </c>
      <c r="G354" s="16">
        <v>23215.355</v>
      </c>
      <c r="H354" s="16">
        <v>364.87700000000001</v>
      </c>
      <c r="I354" s="16">
        <v>23580.232</v>
      </c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>
        <v>17883.896000000001</v>
      </c>
      <c r="U354" s="16">
        <v>17883.896000000001</v>
      </c>
      <c r="V354" s="16"/>
      <c r="W354" s="16"/>
      <c r="X354" s="16"/>
      <c r="Y354" s="16">
        <v>5524.7460000000001</v>
      </c>
      <c r="Z354" s="16"/>
      <c r="AA354" s="16">
        <v>213.7</v>
      </c>
      <c r="AB354" s="17">
        <f>IF(I354-J354-K354-L354-Q354-R354-S354-T354-X354-Y354-Z354-AA354&gt;0,I354-J354-K354-L354-Q354-R354-S354-T354-X354-Y354-Z354-AA354,0)</f>
        <v>0</v>
      </c>
    </row>
    <row r="355" spans="1:28" x14ac:dyDescent="0.35">
      <c r="A355" s="10">
        <v>2023</v>
      </c>
      <c r="B355" s="11" t="s">
        <v>731</v>
      </c>
      <c r="C355" s="12" t="s">
        <v>74</v>
      </c>
      <c r="D355" s="13" t="s">
        <v>732</v>
      </c>
      <c r="E355" s="25" t="s">
        <v>733</v>
      </c>
      <c r="F355" s="23" t="s">
        <v>734</v>
      </c>
      <c r="G355" s="16">
        <v>0.254</v>
      </c>
      <c r="H355" s="16"/>
      <c r="I355" s="16">
        <v>0.254</v>
      </c>
      <c r="J355" s="16"/>
      <c r="K355" s="16"/>
      <c r="L355" s="16"/>
      <c r="M355" s="16"/>
      <c r="N355" s="16"/>
      <c r="O355" s="16"/>
      <c r="P355" s="16"/>
      <c r="Q355" s="16">
        <v>0.253</v>
      </c>
      <c r="R355" s="16"/>
      <c r="S355" s="16"/>
      <c r="T355" s="16"/>
      <c r="U355" s="16"/>
      <c r="V355" s="16"/>
      <c r="W355" s="16"/>
      <c r="X355" s="16"/>
      <c r="Y355" s="16"/>
      <c r="Z355" s="16"/>
      <c r="AA355" s="16">
        <v>1E-3</v>
      </c>
      <c r="AB355" s="17">
        <f>IF(I355-J355-K355-L355-Q355-R355-S355-T355-X355-Y355-Z355-AA355&gt;0,I355-J355-K355-L355-Q355-R355-S355-T355-X355-Y355-Z355-AA355,0)</f>
        <v>8.6736173798840355E-19</v>
      </c>
    </row>
    <row r="356" spans="1:28" x14ac:dyDescent="0.35">
      <c r="A356" s="10">
        <v>2023</v>
      </c>
      <c r="B356" s="11" t="s">
        <v>735</v>
      </c>
      <c r="C356" s="12"/>
      <c r="D356" s="13" t="s">
        <v>736</v>
      </c>
      <c r="E356" s="14" t="s">
        <v>733</v>
      </c>
      <c r="F356" s="23" t="s">
        <v>734</v>
      </c>
      <c r="G356" s="16">
        <v>22.88</v>
      </c>
      <c r="H356" s="16"/>
      <c r="I356" s="16">
        <v>22.88</v>
      </c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>
        <v>22.88</v>
      </c>
      <c r="U356" s="16">
        <v>22.88</v>
      </c>
      <c r="V356" s="16"/>
      <c r="W356" s="16"/>
      <c r="X356" s="16"/>
      <c r="Y356" s="16"/>
      <c r="Z356" s="16"/>
      <c r="AA356" s="16"/>
      <c r="AB356" s="17">
        <f>IF(I356-J356-K356-L356-Q356-R356-S356-T356-X356-Y356-Z356-AA356&gt;0,I356-J356-K356-L356-Q356-R356-S356-T356-X356-Y356-Z356-AA356,0)</f>
        <v>0</v>
      </c>
    </row>
    <row r="357" spans="1:28" x14ac:dyDescent="0.35">
      <c r="A357" s="10">
        <v>2023</v>
      </c>
      <c r="B357" s="11" t="s">
        <v>737</v>
      </c>
      <c r="C357" s="12" t="s">
        <v>74</v>
      </c>
      <c r="D357" s="13" t="s">
        <v>738</v>
      </c>
      <c r="E357" s="25" t="s">
        <v>675</v>
      </c>
      <c r="F357" s="23" t="s">
        <v>676</v>
      </c>
      <c r="G357" s="16">
        <v>0</v>
      </c>
      <c r="H357" s="16"/>
      <c r="I357" s="16">
        <v>0</v>
      </c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7">
        <f>IF(I357-J357-K357-L357-Q357-R357-S357-T357-X357-Y357-Z357-AA357&gt;0,I357-J357-K357-L357-Q357-R357-S357-T357-X357-Y357-Z357-AA357,0)</f>
        <v>0</v>
      </c>
    </row>
    <row r="358" spans="1:28" x14ac:dyDescent="0.35">
      <c r="A358" s="10">
        <v>2023</v>
      </c>
      <c r="B358" s="11" t="s">
        <v>739</v>
      </c>
      <c r="C358" s="12"/>
      <c r="D358" s="13" t="s">
        <v>740</v>
      </c>
      <c r="E358" s="25" t="s">
        <v>675</v>
      </c>
      <c r="F358" s="23" t="s">
        <v>676</v>
      </c>
      <c r="G358" s="16">
        <v>2594.36</v>
      </c>
      <c r="H358" s="16"/>
      <c r="I358" s="16">
        <v>2594.36</v>
      </c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>
        <v>144.36000000000001</v>
      </c>
      <c r="U358" s="16">
        <v>144.36000000000001</v>
      </c>
      <c r="V358" s="16"/>
      <c r="W358" s="16"/>
      <c r="X358" s="16"/>
      <c r="Y358" s="16"/>
      <c r="Z358" s="16"/>
      <c r="AA358" s="16"/>
      <c r="AB358" s="17">
        <f>IF(I358-J358-K358-L358-Q358-R358-S358-T358-X358-Y358-Z358-AA358&gt;0,I358-J358-K358-L358-Q358-R358-S358-T358-X358-Y358-Z358-AA358,0)</f>
        <v>2450</v>
      </c>
    </row>
    <row r="359" spans="1:28" x14ac:dyDescent="0.35">
      <c r="A359" s="10">
        <v>2023</v>
      </c>
      <c r="B359" s="11" t="s">
        <v>741</v>
      </c>
      <c r="C359" s="12" t="s">
        <v>74</v>
      </c>
      <c r="D359" s="13" t="s">
        <v>742</v>
      </c>
      <c r="E359" s="14" t="s">
        <v>539</v>
      </c>
      <c r="F359" s="13" t="s">
        <v>540</v>
      </c>
      <c r="G359" s="16">
        <v>1147.6790000000001</v>
      </c>
      <c r="H359" s="16">
        <v>4.6189999999999998</v>
      </c>
      <c r="I359" s="16">
        <v>1152.298</v>
      </c>
      <c r="J359" s="16">
        <v>1155.3710000000001</v>
      </c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>
        <v>1.986</v>
      </c>
      <c r="AB359" s="17">
        <f>IF(I359-J359-K359-L359-Q359-R359-S359-T359-X359-Y359-Z359-AA359&gt;0,I359-J359-K359-L359-Q359-R359-S359-T359-X359-Y359-Z359-AA359,0)</f>
        <v>0</v>
      </c>
    </row>
    <row r="360" spans="1:28" x14ac:dyDescent="0.35">
      <c r="A360" s="10">
        <v>2023</v>
      </c>
      <c r="B360" s="11" t="s">
        <v>743</v>
      </c>
      <c r="C360" s="12" t="s">
        <v>74</v>
      </c>
      <c r="D360" s="13" t="s">
        <v>744</v>
      </c>
      <c r="E360" s="14" t="s">
        <v>691</v>
      </c>
      <c r="F360" s="13" t="s">
        <v>692</v>
      </c>
      <c r="G360" s="16">
        <v>18.183</v>
      </c>
      <c r="H360" s="16"/>
      <c r="I360" s="16">
        <v>18.183</v>
      </c>
      <c r="J360" s="16"/>
      <c r="K360" s="16"/>
      <c r="L360" s="16"/>
      <c r="M360" s="16"/>
      <c r="N360" s="16"/>
      <c r="O360" s="16"/>
      <c r="P360" s="16"/>
      <c r="Q360" s="16">
        <v>12.914</v>
      </c>
      <c r="R360" s="16"/>
      <c r="S360" s="16"/>
      <c r="T360" s="16"/>
      <c r="U360" s="16"/>
      <c r="V360" s="16"/>
      <c r="W360" s="16"/>
      <c r="X360" s="16"/>
      <c r="Y360" s="16"/>
      <c r="Z360" s="16"/>
      <c r="AA360" s="16">
        <v>5.891</v>
      </c>
      <c r="AB360" s="17">
        <f>IF(I360-J360-K360-L360-Q360-R360-S360-T360-X360-Y360-Z360-AA360&gt;0,I360-J360-K360-L360-Q360-R360-S360-T360-X360-Y360-Z360-AA360,0)</f>
        <v>0</v>
      </c>
    </row>
    <row r="361" spans="1:28" x14ac:dyDescent="0.35">
      <c r="A361" s="10">
        <v>2023</v>
      </c>
      <c r="B361" s="11" t="s">
        <v>745</v>
      </c>
      <c r="C361" s="12"/>
      <c r="D361" s="13" t="s">
        <v>746</v>
      </c>
      <c r="E361" s="14" t="s">
        <v>691</v>
      </c>
      <c r="F361" s="13" t="s">
        <v>692</v>
      </c>
      <c r="G361" s="16">
        <v>14061.697</v>
      </c>
      <c r="H361" s="16">
        <v>148.614</v>
      </c>
      <c r="I361" s="16">
        <v>14210.311</v>
      </c>
      <c r="J361" s="16">
        <v>4922.4859999999999</v>
      </c>
      <c r="K361" s="16"/>
      <c r="L361" s="16"/>
      <c r="M361" s="16"/>
      <c r="N361" s="16"/>
      <c r="O361" s="16"/>
      <c r="P361" s="16"/>
      <c r="Q361" s="16"/>
      <c r="R361" s="16"/>
      <c r="S361" s="16"/>
      <c r="T361" s="16">
        <v>67.599999999999994</v>
      </c>
      <c r="U361" s="16"/>
      <c r="V361" s="16">
        <v>67.599999999999994</v>
      </c>
      <c r="W361" s="16"/>
      <c r="X361" s="16"/>
      <c r="Y361" s="16">
        <v>7768.18</v>
      </c>
      <c r="Z361" s="16">
        <v>14.432</v>
      </c>
      <c r="AA361" s="16">
        <v>1710.258</v>
      </c>
      <c r="AB361" s="17">
        <f>IF(I361-J361-K361-L361-Q361-R361-S361-T361-X361-Y361-Z361-AA361&gt;0,I361-J361-K361-L361-Q361-R361-S361-T361-X361-Y361-Z361-AA361,0)</f>
        <v>0</v>
      </c>
    </row>
    <row r="362" spans="1:28" x14ac:dyDescent="0.35">
      <c r="A362" s="10">
        <v>2023</v>
      </c>
      <c r="B362" s="11" t="s">
        <v>747</v>
      </c>
      <c r="C362" s="12" t="s">
        <v>74</v>
      </c>
      <c r="D362" s="13" t="s">
        <v>748</v>
      </c>
      <c r="E362" s="14" t="s">
        <v>539</v>
      </c>
      <c r="F362" s="13" t="s">
        <v>540</v>
      </c>
      <c r="G362" s="16">
        <v>22038.867999999999</v>
      </c>
      <c r="H362" s="16">
        <v>5.1970000000000001</v>
      </c>
      <c r="I362" s="16">
        <v>22044.064999999999</v>
      </c>
      <c r="J362" s="16">
        <v>22064.76</v>
      </c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>
        <v>0.127</v>
      </c>
      <c r="AB362" s="17">
        <f>IF(I362-J362-K362-L362-Q362-R362-S362-T362-X362-Y362-Z362-AA362&gt;0,I362-J362-K362-L362-Q362-R362-S362-T362-X362-Y362-Z362-AA362,0)</f>
        <v>0</v>
      </c>
    </row>
    <row r="363" spans="1:28" x14ac:dyDescent="0.35">
      <c r="A363" s="10">
        <v>2023</v>
      </c>
      <c r="B363" s="11" t="s">
        <v>749</v>
      </c>
      <c r="C363" s="12"/>
      <c r="D363" s="13" t="s">
        <v>750</v>
      </c>
      <c r="E363" s="14" t="s">
        <v>675</v>
      </c>
      <c r="F363" s="13" t="s">
        <v>676</v>
      </c>
      <c r="G363" s="16">
        <v>343.29399999999998</v>
      </c>
      <c r="H363" s="16">
        <v>161.72999999999999</v>
      </c>
      <c r="I363" s="16">
        <v>505.024</v>
      </c>
      <c r="J363" s="16">
        <v>4.9800000000000004</v>
      </c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>
        <v>156.38999999999999</v>
      </c>
      <c r="Z363" s="16"/>
      <c r="AA363" s="16">
        <v>369.12</v>
      </c>
      <c r="AB363" s="17">
        <f>IF(I363-J363-K363-L363-Q363-R363-S363-T363-X363-Y363-Z363-AA363&gt;0,I363-J363-K363-L363-Q363-R363-S363-T363-X363-Y363-Z363-AA363,0)</f>
        <v>0</v>
      </c>
    </row>
    <row r="364" spans="1:28" x14ac:dyDescent="0.35">
      <c r="A364" s="10">
        <v>2023</v>
      </c>
      <c r="B364" s="11" t="s">
        <v>751</v>
      </c>
      <c r="C364" s="12" t="s">
        <v>74</v>
      </c>
      <c r="D364" s="13" t="s">
        <v>752</v>
      </c>
      <c r="E364" s="14" t="s">
        <v>691</v>
      </c>
      <c r="F364" s="13" t="s">
        <v>692</v>
      </c>
      <c r="G364" s="16">
        <v>11.298999999999999</v>
      </c>
      <c r="H364" s="16"/>
      <c r="I364" s="16">
        <v>11.298999999999999</v>
      </c>
      <c r="J364" s="16">
        <v>10.949</v>
      </c>
      <c r="K364" s="16"/>
      <c r="L364" s="16"/>
      <c r="M364" s="16"/>
      <c r="N364" s="16"/>
      <c r="O364" s="16"/>
      <c r="P364" s="16"/>
      <c r="Q364" s="16">
        <v>6.7000000000000004E-2</v>
      </c>
      <c r="R364" s="16"/>
      <c r="S364" s="16"/>
      <c r="T364" s="16"/>
      <c r="U364" s="16"/>
      <c r="V364" s="16"/>
      <c r="W364" s="16"/>
      <c r="X364" s="16"/>
      <c r="Y364" s="16"/>
      <c r="Z364" s="16"/>
      <c r="AA364" s="16">
        <v>0.32</v>
      </c>
      <c r="AB364" s="17">
        <f>IF(I364-J364-K364-L364-Q364-R364-S364-T364-X364-Y364-Z364-AA364&gt;0,I364-J364-K364-L364-Q364-R364-S364-T364-X364-Y364-Z364-AA364,0)</f>
        <v>0</v>
      </c>
    </row>
    <row r="365" spans="1:28" x14ac:dyDescent="0.35">
      <c r="A365" s="10">
        <v>2023</v>
      </c>
      <c r="B365" s="11" t="s">
        <v>753</v>
      </c>
      <c r="C365" s="12"/>
      <c r="D365" s="13" t="s">
        <v>754</v>
      </c>
      <c r="E365" s="14" t="s">
        <v>691</v>
      </c>
      <c r="F365" s="13" t="s">
        <v>692</v>
      </c>
      <c r="G365" s="16">
        <v>259200.79</v>
      </c>
      <c r="H365" s="16">
        <v>368.90600000000001</v>
      </c>
      <c r="I365" s="16">
        <v>259569.696</v>
      </c>
      <c r="J365" s="16">
        <v>8583.11</v>
      </c>
      <c r="K365" s="16"/>
      <c r="L365" s="16"/>
      <c r="M365" s="16"/>
      <c r="N365" s="16"/>
      <c r="O365" s="16"/>
      <c r="P365" s="16"/>
      <c r="Q365" s="16"/>
      <c r="R365" s="16"/>
      <c r="S365" s="16"/>
      <c r="T365" s="16">
        <v>102099.788</v>
      </c>
      <c r="U365" s="16">
        <v>102099.788</v>
      </c>
      <c r="V365" s="16"/>
      <c r="W365" s="16"/>
      <c r="X365" s="16"/>
      <c r="Y365" s="16">
        <v>59161.078000000001</v>
      </c>
      <c r="Z365" s="16"/>
      <c r="AA365" s="16">
        <v>96136.67</v>
      </c>
      <c r="AB365" s="17">
        <f>IF(I365-J365-K365-L365-Q365-R365-S365-T365-X365-Y365-Z365-AA365&gt;0,I365-J365-K365-L365-Q365-R365-S365-T365-X365-Y365-Z365-AA365,0)</f>
        <v>0</v>
      </c>
    </row>
    <row r="366" spans="1:28" x14ac:dyDescent="0.35">
      <c r="A366" s="10">
        <v>2023</v>
      </c>
      <c r="B366" s="11" t="s">
        <v>755</v>
      </c>
      <c r="C366" s="12"/>
      <c r="D366" s="13" t="s">
        <v>756</v>
      </c>
      <c r="E366" s="14" t="s">
        <v>757</v>
      </c>
      <c r="F366" s="13" t="s">
        <v>758</v>
      </c>
      <c r="G366" s="16">
        <v>16.55</v>
      </c>
      <c r="H366" s="16"/>
      <c r="I366" s="16">
        <v>16.55</v>
      </c>
      <c r="J366" s="16"/>
      <c r="K366" s="16"/>
      <c r="L366" s="16"/>
      <c r="M366" s="16"/>
      <c r="N366" s="16"/>
      <c r="O366" s="16"/>
      <c r="P366" s="16"/>
      <c r="Q366" s="16"/>
      <c r="R366" s="16">
        <v>1.962</v>
      </c>
      <c r="S366" s="16"/>
      <c r="T366" s="16"/>
      <c r="U366" s="16"/>
      <c r="V366" s="16"/>
      <c r="W366" s="16"/>
      <c r="X366" s="16"/>
      <c r="Y366" s="16"/>
      <c r="Z366" s="16"/>
      <c r="AA366" s="16">
        <v>14.617000000000001</v>
      </c>
      <c r="AB366" s="17">
        <f>IF(I366-J366-K366-L366-Q366-R366-S366-T366-X366-Y366-Z366-AA366&gt;0,I366-J366-K366-L366-Q366-R366-S366-T366-X366-Y366-Z366-AA366,0)</f>
        <v>0</v>
      </c>
    </row>
    <row r="367" spans="1:28" x14ac:dyDescent="0.35">
      <c r="A367" s="10">
        <v>2023</v>
      </c>
      <c r="B367" s="11" t="s">
        <v>759</v>
      </c>
      <c r="C367" s="12"/>
      <c r="D367" s="13" t="s">
        <v>760</v>
      </c>
      <c r="E367" s="14" t="s">
        <v>757</v>
      </c>
      <c r="F367" s="13" t="s">
        <v>758</v>
      </c>
      <c r="G367" s="16">
        <v>40.715000000000003</v>
      </c>
      <c r="H367" s="16"/>
      <c r="I367" s="16">
        <v>40.715000000000003</v>
      </c>
      <c r="J367" s="16"/>
      <c r="K367" s="16"/>
      <c r="L367" s="16"/>
      <c r="M367" s="16"/>
      <c r="N367" s="16"/>
      <c r="O367" s="16"/>
      <c r="P367" s="16"/>
      <c r="Q367" s="16"/>
      <c r="R367" s="16">
        <v>40.975000000000001</v>
      </c>
      <c r="S367" s="16"/>
      <c r="T367" s="16"/>
      <c r="U367" s="16"/>
      <c r="V367" s="16"/>
      <c r="W367" s="16"/>
      <c r="X367" s="16"/>
      <c r="Y367" s="16"/>
      <c r="Z367" s="16"/>
      <c r="AA367" s="16">
        <v>1.2E-2</v>
      </c>
      <c r="AB367" s="17">
        <f>IF(I367-J367-K367-L367-Q367-R367-S367-T367-X367-Y367-Z367-AA367&gt;0,I367-J367-K367-L367-Q367-R367-S367-T367-X367-Y367-Z367-AA367,0)</f>
        <v>0</v>
      </c>
    </row>
    <row r="368" spans="1:28" x14ac:dyDescent="0.35">
      <c r="A368" s="10">
        <v>2023</v>
      </c>
      <c r="B368" s="11" t="s">
        <v>761</v>
      </c>
      <c r="C368" s="12" t="s">
        <v>74</v>
      </c>
      <c r="D368" s="13" t="s">
        <v>762</v>
      </c>
      <c r="E368" s="14" t="s">
        <v>763</v>
      </c>
      <c r="F368" s="13" t="s">
        <v>764</v>
      </c>
      <c r="G368" s="16">
        <v>2881.04</v>
      </c>
      <c r="H368" s="16"/>
      <c r="I368" s="16">
        <v>2881.04</v>
      </c>
      <c r="J368" s="16"/>
      <c r="K368" s="16"/>
      <c r="L368" s="16"/>
      <c r="M368" s="16"/>
      <c r="N368" s="16"/>
      <c r="O368" s="16"/>
      <c r="P368" s="16"/>
      <c r="Q368" s="16"/>
      <c r="R368" s="16">
        <v>918.54700000000003</v>
      </c>
      <c r="S368" s="16"/>
      <c r="T368" s="16"/>
      <c r="U368" s="16"/>
      <c r="V368" s="16"/>
      <c r="W368" s="16"/>
      <c r="X368" s="16"/>
      <c r="Y368" s="16"/>
      <c r="Z368" s="16"/>
      <c r="AA368" s="16">
        <v>1921.5540000000001</v>
      </c>
      <c r="AB368" s="17">
        <f>IF(I368-J368-K368-L368-Q368-R368-S368-T368-X368-Y368-Z368-AA368&gt;0,I368-J368-K368-L368-Q368-R368-S368-T368-X368-Y368-Z368-AA368,0)</f>
        <v>40.938999999999851</v>
      </c>
    </row>
    <row r="369" spans="1:28" x14ac:dyDescent="0.35">
      <c r="A369" s="10">
        <v>2023</v>
      </c>
      <c r="B369" s="11" t="s">
        <v>765</v>
      </c>
      <c r="C369" s="12"/>
      <c r="D369" s="13" t="s">
        <v>766</v>
      </c>
      <c r="E369" s="14" t="s">
        <v>757</v>
      </c>
      <c r="F369" s="13" t="s">
        <v>758</v>
      </c>
      <c r="G369" s="16">
        <v>591.64099999999996</v>
      </c>
      <c r="H369" s="16">
        <v>1761.7660000000001</v>
      </c>
      <c r="I369" s="16">
        <v>2353.4070000000002</v>
      </c>
      <c r="J369" s="16"/>
      <c r="K369" s="16"/>
      <c r="L369" s="16"/>
      <c r="M369" s="16"/>
      <c r="N369" s="16"/>
      <c r="O369" s="16"/>
      <c r="P369" s="16"/>
      <c r="Q369" s="16">
        <v>457.79199999999997</v>
      </c>
      <c r="R369" s="16"/>
      <c r="S369" s="16"/>
      <c r="T369" s="16"/>
      <c r="U369" s="16"/>
      <c r="V369" s="16"/>
      <c r="W369" s="16"/>
      <c r="X369" s="16"/>
      <c r="Y369" s="16"/>
      <c r="Z369" s="16"/>
      <c r="AA369" s="16">
        <v>1897.9059999999999</v>
      </c>
      <c r="AB369" s="17">
        <f>IF(I369-J369-K369-L369-Q369-R369-S369-T369-X369-Y369-Z369-AA369&gt;0,I369-J369-K369-L369-Q369-R369-S369-T369-X369-Y369-Z369-AA369,0)</f>
        <v>0</v>
      </c>
    </row>
    <row r="370" spans="1:28" x14ac:dyDescent="0.35">
      <c r="A370" s="10">
        <v>2023</v>
      </c>
      <c r="B370" s="11" t="s">
        <v>767</v>
      </c>
      <c r="C370" s="12" t="s">
        <v>74</v>
      </c>
      <c r="D370" s="13" t="s">
        <v>768</v>
      </c>
      <c r="E370" s="14" t="s">
        <v>141</v>
      </c>
      <c r="F370" s="13" t="s">
        <v>142</v>
      </c>
      <c r="G370" s="16">
        <v>69.147999999999996</v>
      </c>
      <c r="H370" s="16"/>
      <c r="I370" s="16">
        <v>69.147999999999996</v>
      </c>
      <c r="J370" s="16"/>
      <c r="K370" s="16"/>
      <c r="L370" s="16"/>
      <c r="M370" s="16"/>
      <c r="N370" s="16"/>
      <c r="O370" s="16"/>
      <c r="P370" s="16"/>
      <c r="Q370" s="16"/>
      <c r="R370" s="16">
        <v>70.510999999999996</v>
      </c>
      <c r="S370" s="16"/>
      <c r="T370" s="16"/>
      <c r="U370" s="16"/>
      <c r="V370" s="16"/>
      <c r="W370" s="16"/>
      <c r="X370" s="16"/>
      <c r="Y370" s="16"/>
      <c r="Z370" s="16"/>
      <c r="AA370" s="16">
        <v>1.4E-2</v>
      </c>
      <c r="AB370" s="17">
        <f>IF(I370-J370-K370-L370-Q370-R370-S370-T370-X370-Y370-Z370-AA370&gt;0,I370-J370-K370-L370-Q370-R370-S370-T370-X370-Y370-Z370-AA370,0)</f>
        <v>0</v>
      </c>
    </row>
    <row r="371" spans="1:28" x14ac:dyDescent="0.35">
      <c r="A371" s="10">
        <v>2023</v>
      </c>
      <c r="B371" s="11" t="s">
        <v>769</v>
      </c>
      <c r="C371" s="12"/>
      <c r="D371" s="13" t="s">
        <v>770</v>
      </c>
      <c r="E371" s="14" t="s">
        <v>141</v>
      </c>
      <c r="F371" s="13" t="s">
        <v>142</v>
      </c>
      <c r="G371" s="16">
        <v>1.865</v>
      </c>
      <c r="H371" s="16"/>
      <c r="I371" s="16">
        <v>1.865</v>
      </c>
      <c r="J371" s="16"/>
      <c r="K371" s="16"/>
      <c r="L371" s="16"/>
      <c r="M371" s="16"/>
      <c r="N371" s="16"/>
      <c r="O371" s="16"/>
      <c r="P371" s="16"/>
      <c r="Q371" s="16"/>
      <c r="R371" s="16">
        <v>1.6359999999999999</v>
      </c>
      <c r="S371" s="16"/>
      <c r="T371" s="16"/>
      <c r="U371" s="16"/>
      <c r="V371" s="16"/>
      <c r="W371" s="16"/>
      <c r="X371" s="16"/>
      <c r="Y371" s="16"/>
      <c r="Z371" s="16"/>
      <c r="AA371" s="16">
        <v>0.01</v>
      </c>
      <c r="AB371" s="17">
        <f>IF(I371-J371-K371-L371-Q371-R371-S371-T371-X371-Y371-Z371-AA371&gt;0,I371-J371-K371-L371-Q371-R371-S371-T371-X371-Y371-Z371-AA371,0)</f>
        <v>0.21900000000000008</v>
      </c>
    </row>
    <row r="372" spans="1:28" x14ac:dyDescent="0.35">
      <c r="A372" s="10">
        <v>2023</v>
      </c>
      <c r="B372" s="11" t="s">
        <v>771</v>
      </c>
      <c r="C372" s="12" t="s">
        <v>74</v>
      </c>
      <c r="D372" s="13" t="s">
        <v>772</v>
      </c>
      <c r="E372" s="14" t="s">
        <v>267</v>
      </c>
      <c r="F372" s="13" t="s">
        <v>268</v>
      </c>
      <c r="G372" s="16">
        <v>6.2220000000000004</v>
      </c>
      <c r="H372" s="16"/>
      <c r="I372" s="16">
        <v>6.2220000000000004</v>
      </c>
      <c r="J372" s="16"/>
      <c r="K372" s="16"/>
      <c r="L372" s="16"/>
      <c r="M372" s="16"/>
      <c r="N372" s="16"/>
      <c r="O372" s="16"/>
      <c r="P372" s="16"/>
      <c r="Q372" s="16"/>
      <c r="R372" s="16">
        <v>5.96</v>
      </c>
      <c r="S372" s="16"/>
      <c r="T372" s="16"/>
      <c r="U372" s="16"/>
      <c r="V372" s="16"/>
      <c r="W372" s="16"/>
      <c r="X372" s="16"/>
      <c r="Y372" s="16"/>
      <c r="Z372" s="16"/>
      <c r="AA372" s="16">
        <v>1.2E-2</v>
      </c>
      <c r="AB372" s="17">
        <f>IF(I372-J372-K372-L372-Q372-R372-S372-T372-X372-Y372-Z372-AA372&gt;0,I372-J372-K372-L372-Q372-R372-S372-T372-X372-Y372-Z372-AA372,0)</f>
        <v>0.25000000000000044</v>
      </c>
    </row>
    <row r="373" spans="1:28" x14ac:dyDescent="0.35">
      <c r="A373" s="10">
        <v>2023</v>
      </c>
      <c r="B373" s="11" t="s">
        <v>773</v>
      </c>
      <c r="C373" s="12"/>
      <c r="D373" s="13" t="s">
        <v>774</v>
      </c>
      <c r="E373" s="14" t="s">
        <v>267</v>
      </c>
      <c r="F373" s="13" t="s">
        <v>268</v>
      </c>
      <c r="G373" s="16">
        <v>279.245</v>
      </c>
      <c r="H373" s="16"/>
      <c r="I373" s="16">
        <v>279.245</v>
      </c>
      <c r="J373" s="16"/>
      <c r="K373" s="16"/>
      <c r="L373" s="16"/>
      <c r="M373" s="16"/>
      <c r="N373" s="16"/>
      <c r="O373" s="16"/>
      <c r="P373" s="16"/>
      <c r="Q373" s="16">
        <v>57.337000000000003</v>
      </c>
      <c r="R373" s="16">
        <v>182.06399999999999</v>
      </c>
      <c r="S373" s="16"/>
      <c r="T373" s="16"/>
      <c r="U373" s="16"/>
      <c r="V373" s="16"/>
      <c r="W373" s="16"/>
      <c r="X373" s="16"/>
      <c r="Y373" s="16"/>
      <c r="Z373" s="16"/>
      <c r="AA373" s="16">
        <v>3.7789999999999999</v>
      </c>
      <c r="AB373" s="17">
        <f>IF(I373-J373-K373-L373-Q373-R373-S373-T373-X373-Y373-Z373-AA373&gt;0,I373-J373-K373-L373-Q373-R373-S373-T373-X373-Y373-Z373-AA373,0)</f>
        <v>36.065000000000026</v>
      </c>
    </row>
    <row r="374" spans="1:28" x14ac:dyDescent="0.35">
      <c r="A374" s="10">
        <v>2023</v>
      </c>
      <c r="B374" s="11" t="s">
        <v>775</v>
      </c>
      <c r="C374" s="12" t="s">
        <v>74</v>
      </c>
      <c r="D374" s="13" t="s">
        <v>776</v>
      </c>
      <c r="E374" s="14" t="s">
        <v>46</v>
      </c>
      <c r="F374" s="13" t="s">
        <v>47</v>
      </c>
      <c r="G374" s="16">
        <v>1.7000000000000001E-2</v>
      </c>
      <c r="H374" s="16"/>
      <c r="I374" s="16">
        <v>1.7000000000000001E-2</v>
      </c>
      <c r="J374" s="16"/>
      <c r="K374" s="16"/>
      <c r="L374" s="16"/>
      <c r="M374" s="16"/>
      <c r="N374" s="16"/>
      <c r="O374" s="16"/>
      <c r="P374" s="16"/>
      <c r="Q374" s="16"/>
      <c r="R374" s="16">
        <v>1.6E-2</v>
      </c>
      <c r="S374" s="16"/>
      <c r="T374" s="16"/>
      <c r="U374" s="16"/>
      <c r="V374" s="16"/>
      <c r="W374" s="16"/>
      <c r="X374" s="16"/>
      <c r="Y374" s="16"/>
      <c r="Z374" s="16"/>
      <c r="AA374" s="16">
        <v>1E-3</v>
      </c>
      <c r="AB374" s="17">
        <f>IF(I374-J374-K374-L374-Q374-R374-S374-T374-X374-Y374-Z374-AA374&gt;0,I374-J374-K374-L374-Q374-R374-S374-T374-X374-Y374-Z374-AA374,0)</f>
        <v>8.6736173798840355E-19</v>
      </c>
    </row>
    <row r="375" spans="1:28" x14ac:dyDescent="0.35">
      <c r="A375" s="10">
        <v>2023</v>
      </c>
      <c r="B375" s="11" t="s">
        <v>777</v>
      </c>
      <c r="C375" s="12"/>
      <c r="D375" s="13" t="s">
        <v>778</v>
      </c>
      <c r="E375" s="14" t="s">
        <v>779</v>
      </c>
      <c r="F375" s="13" t="s">
        <v>780</v>
      </c>
      <c r="G375" s="16">
        <v>1.0369999999999999</v>
      </c>
      <c r="H375" s="16"/>
      <c r="I375" s="16">
        <v>1.0369999999999999</v>
      </c>
      <c r="J375" s="16"/>
      <c r="K375" s="16"/>
      <c r="L375" s="16"/>
      <c r="M375" s="16"/>
      <c r="N375" s="16"/>
      <c r="O375" s="16"/>
      <c r="P375" s="16"/>
      <c r="Q375" s="16"/>
      <c r="R375" s="16">
        <v>0.57199999999999995</v>
      </c>
      <c r="S375" s="16"/>
      <c r="T375" s="16"/>
      <c r="U375" s="16"/>
      <c r="V375" s="16"/>
      <c r="W375" s="16"/>
      <c r="X375" s="16"/>
      <c r="Y375" s="16"/>
      <c r="Z375" s="16"/>
      <c r="AA375" s="16">
        <v>0.23699999999999999</v>
      </c>
      <c r="AB375" s="17">
        <f>IF(I375-J375-K375-L375-Q375-R375-S375-T375-X375-Y375-Z375-AA375&gt;0,I375-J375-K375-L375-Q375-R375-S375-T375-X375-Y375-Z375-AA375,0)</f>
        <v>0.22799999999999998</v>
      </c>
    </row>
    <row r="376" spans="1:28" x14ac:dyDescent="0.35">
      <c r="A376" s="10">
        <v>2023</v>
      </c>
      <c r="B376" s="11" t="s">
        <v>781</v>
      </c>
      <c r="C376" s="12" t="s">
        <v>74</v>
      </c>
      <c r="D376" s="13" t="s">
        <v>762</v>
      </c>
      <c r="E376" s="14" t="s">
        <v>782</v>
      </c>
      <c r="F376" s="13" t="s">
        <v>783</v>
      </c>
      <c r="G376" s="16">
        <v>50.216999999999999</v>
      </c>
      <c r="H376" s="16"/>
      <c r="I376" s="16">
        <v>50.216999999999999</v>
      </c>
      <c r="J376" s="16"/>
      <c r="K376" s="16"/>
      <c r="L376" s="16"/>
      <c r="M376" s="16"/>
      <c r="N376" s="16"/>
      <c r="O376" s="16"/>
      <c r="P376" s="16"/>
      <c r="Q376" s="16"/>
      <c r="R376" s="16">
        <v>30.597000000000001</v>
      </c>
      <c r="S376" s="16"/>
      <c r="T376" s="16"/>
      <c r="U376" s="16"/>
      <c r="V376" s="16"/>
      <c r="W376" s="16"/>
      <c r="X376" s="16"/>
      <c r="Y376" s="16"/>
      <c r="Z376" s="16"/>
      <c r="AA376" s="16">
        <v>20.135999999999999</v>
      </c>
      <c r="AB376" s="17">
        <f>IF(I376-J376-K376-L376-Q376-R376-S376-T376-X376-Y376-Z376-AA376&gt;0,I376-J376-K376-L376-Q376-R376-S376-T376-X376-Y376-Z376-AA376,0)</f>
        <v>0</v>
      </c>
    </row>
    <row r="377" spans="1:28" x14ac:dyDescent="0.35">
      <c r="A377" s="10">
        <v>2023</v>
      </c>
      <c r="B377" s="11" t="s">
        <v>784</v>
      </c>
      <c r="C377" s="12"/>
      <c r="D377" s="13" t="s">
        <v>785</v>
      </c>
      <c r="E377" s="14" t="s">
        <v>779</v>
      </c>
      <c r="F377" s="13" t="s">
        <v>780</v>
      </c>
      <c r="G377" s="16">
        <v>1.286</v>
      </c>
      <c r="H377" s="16">
        <v>18.812000000000001</v>
      </c>
      <c r="I377" s="16">
        <v>20.097999999999999</v>
      </c>
      <c r="J377" s="16"/>
      <c r="K377" s="16"/>
      <c r="L377" s="16"/>
      <c r="M377" s="16"/>
      <c r="N377" s="16"/>
      <c r="O377" s="16"/>
      <c r="P377" s="16"/>
      <c r="Q377" s="16"/>
      <c r="R377" s="16">
        <v>0.51700000000000002</v>
      </c>
      <c r="S377" s="16"/>
      <c r="T377" s="16"/>
      <c r="U377" s="16"/>
      <c r="V377" s="16"/>
      <c r="W377" s="16"/>
      <c r="X377" s="16"/>
      <c r="Y377" s="16"/>
      <c r="Z377" s="16"/>
      <c r="AA377" s="16">
        <v>19.581</v>
      </c>
      <c r="AB377" s="17">
        <f>IF(I377-J377-K377-L377-Q377-R377-S377-T377-X377-Y377-Z377-AA377&gt;0,I377-J377-K377-L377-Q377-R377-S377-T377-X377-Y377-Z377-AA377,0)</f>
        <v>0</v>
      </c>
    </row>
    <row r="378" spans="1:28" x14ac:dyDescent="0.35">
      <c r="A378" s="10">
        <v>2023</v>
      </c>
      <c r="B378" s="11" t="s">
        <v>786</v>
      </c>
      <c r="C378" s="12" t="s">
        <v>74</v>
      </c>
      <c r="D378" s="13" t="s">
        <v>768</v>
      </c>
      <c r="E378" s="14" t="s">
        <v>141</v>
      </c>
      <c r="F378" s="13" t="s">
        <v>142</v>
      </c>
      <c r="G378" s="16">
        <v>6.8239999999999998</v>
      </c>
      <c r="H378" s="16"/>
      <c r="I378" s="16">
        <v>6.8239999999999998</v>
      </c>
      <c r="J378" s="16"/>
      <c r="K378" s="16"/>
      <c r="L378" s="16"/>
      <c r="M378" s="16"/>
      <c r="N378" s="16"/>
      <c r="O378" s="16"/>
      <c r="P378" s="16"/>
      <c r="Q378" s="16"/>
      <c r="R378" s="16">
        <v>6.5570000000000004</v>
      </c>
      <c r="S378" s="16"/>
      <c r="T378" s="16"/>
      <c r="U378" s="16"/>
      <c r="V378" s="16"/>
      <c r="W378" s="16"/>
      <c r="X378" s="16"/>
      <c r="Y378" s="16"/>
      <c r="Z378" s="16"/>
      <c r="AA378" s="16">
        <v>0.01</v>
      </c>
      <c r="AB378" s="17">
        <f>IF(I378-J378-K378-L378-Q378-R378-S378-T378-X378-Y378-Z378-AA378&gt;0,I378-J378-K378-L378-Q378-R378-S378-T378-X378-Y378-Z378-AA378,0)</f>
        <v>0.25699999999999945</v>
      </c>
    </row>
    <row r="379" spans="1:28" x14ac:dyDescent="0.35">
      <c r="A379" s="10">
        <v>2023</v>
      </c>
      <c r="B379" s="11" t="s">
        <v>787</v>
      </c>
      <c r="C379" s="12"/>
      <c r="D379" s="13" t="s">
        <v>788</v>
      </c>
      <c r="E379" s="14" t="s">
        <v>141</v>
      </c>
      <c r="F379" s="13" t="s">
        <v>142</v>
      </c>
      <c r="G379" s="16">
        <v>4.1000000000000002E-2</v>
      </c>
      <c r="H379" s="16"/>
      <c r="I379" s="16">
        <v>4.1000000000000002E-2</v>
      </c>
      <c r="J379" s="16"/>
      <c r="K379" s="16"/>
      <c r="L379" s="16"/>
      <c r="M379" s="16"/>
      <c r="N379" s="16"/>
      <c r="O379" s="16"/>
      <c r="P379" s="16"/>
      <c r="Q379" s="16"/>
      <c r="R379" s="16">
        <v>3.9E-2</v>
      </c>
      <c r="S379" s="16"/>
      <c r="T379" s="16"/>
      <c r="U379" s="16"/>
      <c r="V379" s="16"/>
      <c r="W379" s="16"/>
      <c r="X379" s="16"/>
      <c r="Y379" s="16"/>
      <c r="Z379" s="16"/>
      <c r="AA379" s="16">
        <v>2E-3</v>
      </c>
      <c r="AB379" s="17">
        <f>IF(I379-J379-K379-L379-Q379-R379-S379-T379-X379-Y379-Z379-AA379&gt;0,I379-J379-K379-L379-Q379-R379-S379-T379-X379-Y379-Z379-AA379,0)</f>
        <v>1.7347234759768071E-18</v>
      </c>
    </row>
    <row r="380" spans="1:28" x14ac:dyDescent="0.35">
      <c r="A380" s="10">
        <v>2023</v>
      </c>
      <c r="B380" s="11" t="s">
        <v>789</v>
      </c>
      <c r="C380" s="12" t="s">
        <v>74</v>
      </c>
      <c r="D380" s="13" t="s">
        <v>772</v>
      </c>
      <c r="E380" s="14" t="s">
        <v>267</v>
      </c>
      <c r="F380" s="13" t="s">
        <v>268</v>
      </c>
      <c r="G380" s="16">
        <v>0.11799999999999999</v>
      </c>
      <c r="H380" s="16"/>
      <c r="I380" s="16">
        <v>0.11799999999999999</v>
      </c>
      <c r="J380" s="16"/>
      <c r="K380" s="16"/>
      <c r="L380" s="16"/>
      <c r="M380" s="16"/>
      <c r="N380" s="16"/>
      <c r="O380" s="16"/>
      <c r="P380" s="16"/>
      <c r="Q380" s="16"/>
      <c r="R380" s="16">
        <v>0.114</v>
      </c>
      <c r="S380" s="16"/>
      <c r="T380" s="16"/>
      <c r="U380" s="16"/>
      <c r="V380" s="16"/>
      <c r="W380" s="16"/>
      <c r="X380" s="16"/>
      <c r="Y380" s="16"/>
      <c r="Z380" s="16"/>
      <c r="AA380" s="16">
        <v>8.0000000000000002E-3</v>
      </c>
      <c r="AB380" s="17">
        <f>IF(I380-J380-K380-L380-Q380-R380-S380-T380-X380-Y380-Z380-AA380&gt;0,I380-J380-K380-L380-Q380-R380-S380-T380-X380-Y380-Z380-AA380,0)</f>
        <v>0</v>
      </c>
    </row>
    <row r="381" spans="1:28" x14ac:dyDescent="0.35">
      <c r="A381" s="10">
        <v>2023</v>
      </c>
      <c r="B381" s="11" t="s">
        <v>790</v>
      </c>
      <c r="C381" s="12"/>
      <c r="D381" s="13" t="s">
        <v>791</v>
      </c>
      <c r="E381" s="14" t="s">
        <v>267</v>
      </c>
      <c r="F381" s="13" t="s">
        <v>268</v>
      </c>
      <c r="G381" s="16">
        <v>6.077</v>
      </c>
      <c r="H381" s="16">
        <v>0</v>
      </c>
      <c r="I381" s="16">
        <v>6.077</v>
      </c>
      <c r="J381" s="16"/>
      <c r="K381" s="16"/>
      <c r="L381" s="16"/>
      <c r="M381" s="16"/>
      <c r="N381" s="16"/>
      <c r="O381" s="16"/>
      <c r="P381" s="16"/>
      <c r="Q381" s="16">
        <v>0.4</v>
      </c>
      <c r="R381" s="16">
        <v>5.2229999999999999</v>
      </c>
      <c r="S381" s="16"/>
      <c r="T381" s="16"/>
      <c r="U381" s="16"/>
      <c r="V381" s="16"/>
      <c r="W381" s="16"/>
      <c r="X381" s="16"/>
      <c r="Y381" s="16"/>
      <c r="Z381" s="16"/>
      <c r="AA381" s="16">
        <v>1.2E-2</v>
      </c>
      <c r="AB381" s="17">
        <f>IF(I381-J381-K381-L381-Q381-R381-S381-T381-X381-Y381-Z381-AA381&gt;0,I381-J381-K381-L381-Q381-R381-S381-T381-X381-Y381-Z381-AA381,0)</f>
        <v>0.44199999999999973</v>
      </c>
    </row>
    <row r="382" spans="1:28" x14ac:dyDescent="0.35">
      <c r="A382" s="10">
        <v>2023</v>
      </c>
      <c r="B382" s="11" t="s">
        <v>792</v>
      </c>
      <c r="C382" s="12"/>
      <c r="D382" s="13" t="s">
        <v>793</v>
      </c>
      <c r="E382" s="14" t="s">
        <v>413</v>
      </c>
      <c r="F382" s="13" t="s">
        <v>414</v>
      </c>
      <c r="G382" s="16"/>
      <c r="H382" s="16">
        <v>5585.18</v>
      </c>
      <c r="I382" s="16">
        <v>5585.18</v>
      </c>
      <c r="J382" s="16"/>
      <c r="K382" s="16"/>
      <c r="L382" s="16">
        <v>4635.942</v>
      </c>
      <c r="M382" s="16"/>
      <c r="N382" s="16">
        <v>4635.942</v>
      </c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>
        <v>948</v>
      </c>
      <c r="AB382" s="17">
        <f>IF(I382-J382-K382-L382-Q382-R382-S382-T382-X382-Y382-Z382-AA382&gt;0,I382-J382-K382-L382-Q382-R382-S382-T382-X382-Y382-Z382-AA382,0)</f>
        <v>1.2380000000002838</v>
      </c>
    </row>
    <row r="383" spans="1:28" x14ac:dyDescent="0.35">
      <c r="A383" s="10">
        <v>2023</v>
      </c>
      <c r="B383" s="11" t="s">
        <v>794</v>
      </c>
      <c r="C383" s="12" t="s">
        <v>74</v>
      </c>
      <c r="D383" s="13" t="s">
        <v>795</v>
      </c>
      <c r="E383" s="25" t="s">
        <v>796</v>
      </c>
      <c r="F383" s="23" t="s">
        <v>797</v>
      </c>
      <c r="G383" s="22">
        <v>8.2420000000000009</v>
      </c>
      <c r="H383" s="22">
        <v>503.762</v>
      </c>
      <c r="I383" s="22">
        <v>512.00400000000002</v>
      </c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22">
        <v>511.78500000000003</v>
      </c>
      <c r="AB383" s="17">
        <f>IF(I383-J383-K383-L383-Q383-R383-S383-T383-X383-Y383-Z383-AA383&gt;0,I383-J383-K383-L383-Q383-R383-S383-T383-X383-Y383-Z383-AA383,0)</f>
        <v>0.21899999999999409</v>
      </c>
    </row>
    <row r="384" spans="1:28" x14ac:dyDescent="0.35">
      <c r="A384" s="18">
        <v>2023</v>
      </c>
      <c r="B384" s="21" t="s">
        <v>798</v>
      </c>
      <c r="C384" s="18" t="s">
        <v>74</v>
      </c>
      <c r="D384" s="21" t="s">
        <v>799</v>
      </c>
      <c r="E384" s="21" t="s">
        <v>228</v>
      </c>
      <c r="F384" s="21" t="s">
        <v>229</v>
      </c>
      <c r="G384" s="22">
        <v>0</v>
      </c>
      <c r="H384" s="22">
        <v>0.96399999999999997</v>
      </c>
      <c r="I384" s="22">
        <v>0.96399999999999997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1.0629999999999999</v>
      </c>
      <c r="R384" s="22"/>
      <c r="S384" s="22"/>
      <c r="T384" s="22"/>
      <c r="U384" s="22"/>
      <c r="V384" s="22"/>
      <c r="W384" s="22"/>
      <c r="X384" s="22"/>
      <c r="Y384" s="22"/>
      <c r="Z384" s="22"/>
      <c r="AA384" s="22">
        <v>1E-3</v>
      </c>
      <c r="AB384" s="17">
        <f>IF(I384-J384-K384-L384-Q384-R384-S384-T384-X384-Y384-Z384-AA384&gt;0,I384-J384-K384-L384-Q384-R384-S384-T384-X384-Y384-Z384-AA384,0)</f>
        <v>0</v>
      </c>
    </row>
    <row r="385" spans="1:28" x14ac:dyDescent="0.35">
      <c r="A385" s="10">
        <v>2023</v>
      </c>
      <c r="B385" s="11" t="s">
        <v>800</v>
      </c>
      <c r="C385" s="12" t="s">
        <v>74</v>
      </c>
      <c r="D385" s="13" t="s">
        <v>801</v>
      </c>
      <c r="E385" s="25" t="s">
        <v>796</v>
      </c>
      <c r="F385" s="23" t="s">
        <v>797</v>
      </c>
      <c r="G385" s="22">
        <v>0.154</v>
      </c>
      <c r="H385" s="22">
        <v>1549.242</v>
      </c>
      <c r="I385" s="22">
        <v>1549.396</v>
      </c>
      <c r="J385" s="22">
        <v>1549.396</v>
      </c>
      <c r="K385" s="22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7">
        <f>IF(I385-J385-K385-L385-Q385-R385-S385-T385-X385-Y385-Z385-AA385&gt;0,I385-J385-K385-L385-Q385-R385-S385-T385-X385-Y385-Z385-AA385,0)</f>
        <v>0</v>
      </c>
    </row>
    <row r="386" spans="1:28" x14ac:dyDescent="0.35">
      <c r="A386" s="10">
        <v>2023</v>
      </c>
      <c r="B386" s="11" t="s">
        <v>802</v>
      </c>
      <c r="C386" s="12"/>
      <c r="D386" s="13" t="s">
        <v>803</v>
      </c>
      <c r="E386" s="25" t="s">
        <v>796</v>
      </c>
      <c r="F386" s="23" t="s">
        <v>797</v>
      </c>
      <c r="G386" s="16">
        <v>1132.1960000000001</v>
      </c>
      <c r="H386" s="16">
        <v>143175.88500000004</v>
      </c>
      <c r="I386" s="16">
        <v>144308.08100000001</v>
      </c>
      <c r="J386" s="16">
        <v>5.78</v>
      </c>
      <c r="K386" s="16"/>
      <c r="L386" s="16"/>
      <c r="M386" s="16"/>
      <c r="N386" s="16"/>
      <c r="O386" s="16"/>
      <c r="P386" s="16"/>
      <c r="Q386" s="16"/>
      <c r="R386" s="16"/>
      <c r="S386" s="16"/>
      <c r="T386" s="16">
        <v>0.1</v>
      </c>
      <c r="U386" s="16">
        <v>0.1</v>
      </c>
      <c r="V386" s="16"/>
      <c r="W386" s="16"/>
      <c r="X386" s="16"/>
      <c r="Y386" s="16">
        <v>202137.49299999999</v>
      </c>
      <c r="Z386" s="16"/>
      <c r="AA386" s="16">
        <v>23549.846000000001</v>
      </c>
      <c r="AB386" s="17">
        <f>IF(I386-J386-K386-L386-Q386-R386-S386-T386-X386-Y386-Z386-AA386&gt;0,I386-J386-K386-L386-Q386-R386-S386-T386-X386-Y386-Z386-AA386,0)</f>
        <v>0</v>
      </c>
    </row>
    <row r="387" spans="1:28" x14ac:dyDescent="0.35">
      <c r="A387" s="10">
        <v>2023</v>
      </c>
      <c r="B387" s="11" t="s">
        <v>804</v>
      </c>
      <c r="C387" s="12" t="s">
        <v>74</v>
      </c>
      <c r="D387" s="13" t="s">
        <v>805</v>
      </c>
      <c r="E387" s="25" t="s">
        <v>796</v>
      </c>
      <c r="F387" s="23" t="s">
        <v>797</v>
      </c>
      <c r="G387" s="16"/>
      <c r="H387" s="22">
        <v>19958.2</v>
      </c>
      <c r="I387" s="22">
        <v>19958.2</v>
      </c>
      <c r="J387" s="16"/>
      <c r="K387" s="16"/>
      <c r="L387" s="22">
        <v>20715.379000000001</v>
      </c>
      <c r="M387" s="16"/>
      <c r="N387" s="22">
        <v>20715.379000000001</v>
      </c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7">
        <f>IF(I387-J387-K387-L387-Q387-R387-S387-T387-X387-Y387-Z387-AA387&gt;0,I387-J387-K387-L387-Q387-R387-S387-T387-X387-Y387-Z387-AA387,0)</f>
        <v>0</v>
      </c>
    </row>
    <row r="388" spans="1:28" x14ac:dyDescent="0.35">
      <c r="A388" s="10">
        <v>2023</v>
      </c>
      <c r="B388" s="11" t="s">
        <v>806</v>
      </c>
      <c r="C388" s="12"/>
      <c r="D388" s="13" t="s">
        <v>807</v>
      </c>
      <c r="E388" s="25" t="s">
        <v>796</v>
      </c>
      <c r="F388" s="23" t="s">
        <v>797</v>
      </c>
      <c r="G388" s="16">
        <v>0.1</v>
      </c>
      <c r="H388" s="16"/>
      <c r="I388" s="16">
        <v>0.1</v>
      </c>
      <c r="J388" s="16">
        <v>0.1</v>
      </c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7">
        <f>IF(I388-J388-K388-L388-Q388-R388-S388-T388-X388-Y388-Z388-AA388&gt;0,I388-J388-K388-L388-Q388-R388-S388-T388-X388-Y388-Z388-AA388,0)</f>
        <v>0</v>
      </c>
    </row>
    <row r="389" spans="1:28" x14ac:dyDescent="0.35">
      <c r="A389" s="10">
        <v>2023</v>
      </c>
      <c r="B389" s="11" t="s">
        <v>808</v>
      </c>
      <c r="C389" s="12"/>
      <c r="D389" s="13" t="s">
        <v>809</v>
      </c>
      <c r="E389" s="14" t="s">
        <v>810</v>
      </c>
      <c r="F389" s="13" t="s">
        <v>811</v>
      </c>
      <c r="G389" s="16">
        <v>106.14</v>
      </c>
      <c r="H389" s="16">
        <v>395.72</v>
      </c>
      <c r="I389" s="16">
        <v>501.86</v>
      </c>
      <c r="J389" s="16"/>
      <c r="K389" s="16"/>
      <c r="L389" s="16"/>
      <c r="M389" s="16"/>
      <c r="N389" s="16"/>
      <c r="O389" s="16"/>
      <c r="P389" s="16"/>
      <c r="Q389" s="16">
        <v>395.72</v>
      </c>
      <c r="R389" s="16"/>
      <c r="S389" s="16"/>
      <c r="T389" s="16"/>
      <c r="U389" s="16"/>
      <c r="V389" s="16"/>
      <c r="W389" s="16"/>
      <c r="X389" s="16"/>
      <c r="Y389" s="16"/>
      <c r="Z389" s="16"/>
      <c r="AA389" s="16">
        <v>106.14</v>
      </c>
      <c r="AB389" s="17">
        <f>IF(I389-J389-K389-L389-Q389-R389-S389-T389-X389-Y389-Z389-AA389&gt;0,I389-J389-K389-L389-Q389-R389-S389-T389-X389-Y389-Z389-AA389,0)</f>
        <v>0</v>
      </c>
    </row>
    <row r="390" spans="1:28" x14ac:dyDescent="0.35">
      <c r="A390" s="10">
        <v>2023</v>
      </c>
      <c r="B390" s="11" t="s">
        <v>812</v>
      </c>
      <c r="C390" s="12" t="s">
        <v>74</v>
      </c>
      <c r="D390" s="13" t="s">
        <v>813</v>
      </c>
      <c r="E390" s="14" t="s">
        <v>810</v>
      </c>
      <c r="F390" s="13" t="s">
        <v>811</v>
      </c>
      <c r="G390" s="16"/>
      <c r="H390" s="16">
        <v>16911.455000000002</v>
      </c>
      <c r="I390" s="16">
        <v>16911.455000000002</v>
      </c>
      <c r="J390" s="16"/>
      <c r="K390" s="16"/>
      <c r="L390" s="16"/>
      <c r="M390" s="16"/>
      <c r="N390" s="16"/>
      <c r="O390" s="16"/>
      <c r="P390" s="16"/>
      <c r="Q390" s="16">
        <v>1.4930000000000001</v>
      </c>
      <c r="R390" s="16"/>
      <c r="S390" s="16"/>
      <c r="T390" s="16">
        <v>14462.33</v>
      </c>
      <c r="U390" s="16">
        <v>14462.33</v>
      </c>
      <c r="V390" s="16"/>
      <c r="W390" s="16"/>
      <c r="X390" s="16"/>
      <c r="Y390" s="16"/>
      <c r="Z390" s="16"/>
      <c r="AA390" s="16">
        <v>3.0000000000000001E-3</v>
      </c>
      <c r="AB390" s="17">
        <f>IF(I390-J390-K390-L390-Q390-R390-S390-T390-X390-Y390-Z390-AA390&gt;0,I390-J390-K390-L390-Q390-R390-S390-T390-X390-Y390-Z390-AA390,0)</f>
        <v>2447.6290000000031</v>
      </c>
    </row>
    <row r="391" spans="1:28" x14ac:dyDescent="0.35">
      <c r="A391" s="10">
        <v>2023</v>
      </c>
      <c r="B391" s="11" t="s">
        <v>814</v>
      </c>
      <c r="C391" s="12" t="s">
        <v>74</v>
      </c>
      <c r="D391" s="13" t="s">
        <v>815</v>
      </c>
      <c r="E391" s="14" t="s">
        <v>816</v>
      </c>
      <c r="F391" s="13" t="s">
        <v>817</v>
      </c>
      <c r="G391" s="16">
        <v>1123.855</v>
      </c>
      <c r="H391" s="16">
        <v>34.796999999999997</v>
      </c>
      <c r="I391" s="16">
        <v>1158.652</v>
      </c>
      <c r="J391" s="16">
        <v>21.552</v>
      </c>
      <c r="K391" s="16"/>
      <c r="L391" s="16"/>
      <c r="M391" s="16"/>
      <c r="N391" s="16"/>
      <c r="O391" s="16"/>
      <c r="P391" s="16"/>
      <c r="Q391" s="16">
        <v>0.22500000000000001</v>
      </c>
      <c r="R391" s="16">
        <v>15.971</v>
      </c>
      <c r="S391" s="16"/>
      <c r="T391" s="16"/>
      <c r="U391" s="16"/>
      <c r="V391" s="16"/>
      <c r="W391" s="16"/>
      <c r="X391" s="16"/>
      <c r="Y391" s="16"/>
      <c r="Z391" s="16"/>
      <c r="AA391" s="16">
        <v>980.702</v>
      </c>
      <c r="AB391" s="17">
        <f>IF(I391-J391-K391-L391-Q391-R391-S391-T391-X391-Y391-Z391-AA391&gt;0,I391-J391-K391-L391-Q391-R391-S391-T391-X391-Y391-Z391-AA391,0)</f>
        <v>140.20200000000023</v>
      </c>
    </row>
    <row r="392" spans="1:28" x14ac:dyDescent="0.35">
      <c r="A392" s="10">
        <v>2023</v>
      </c>
      <c r="B392" s="11" t="s">
        <v>818</v>
      </c>
      <c r="C392" s="12"/>
      <c r="D392" s="13" t="s">
        <v>819</v>
      </c>
      <c r="E392" s="14" t="s">
        <v>816</v>
      </c>
      <c r="F392" s="13" t="s">
        <v>817</v>
      </c>
      <c r="G392" s="16">
        <v>421.59899999999999</v>
      </c>
      <c r="H392" s="16"/>
      <c r="I392" s="16">
        <v>421.59899999999999</v>
      </c>
      <c r="J392" s="16"/>
      <c r="K392" s="16"/>
      <c r="L392" s="16"/>
      <c r="M392" s="16"/>
      <c r="N392" s="16"/>
      <c r="O392" s="16"/>
      <c r="P392" s="16"/>
      <c r="Q392" s="16">
        <v>415.59899999999999</v>
      </c>
      <c r="R392" s="16"/>
      <c r="S392" s="16"/>
      <c r="T392" s="16"/>
      <c r="U392" s="16"/>
      <c r="V392" s="16"/>
      <c r="W392" s="16"/>
      <c r="X392" s="16"/>
      <c r="Y392" s="16"/>
      <c r="Z392" s="16"/>
      <c r="AA392" s="16">
        <v>6</v>
      </c>
      <c r="AB392" s="17">
        <f>IF(I392-J392-K392-L392-Q392-R392-S392-T392-X392-Y392-Z392-AA392&gt;0,I392-J392-K392-L392-Q392-R392-S392-T392-X392-Y392-Z392-AA392,0)</f>
        <v>0</v>
      </c>
    </row>
    <row r="393" spans="1:28" x14ac:dyDescent="0.35">
      <c r="A393" s="18">
        <v>2023</v>
      </c>
      <c r="B393" s="21" t="s">
        <v>820</v>
      </c>
      <c r="C393" s="18" t="s">
        <v>74</v>
      </c>
      <c r="D393" s="21" t="s">
        <v>821</v>
      </c>
      <c r="E393" s="21" t="s">
        <v>165</v>
      </c>
      <c r="F393" s="21" t="s">
        <v>166</v>
      </c>
      <c r="G393" s="22">
        <v>0</v>
      </c>
      <c r="H393" s="22">
        <v>556.45000000000005</v>
      </c>
      <c r="I393" s="22">
        <v>556.45000000000005</v>
      </c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>
        <v>470.59500000000003</v>
      </c>
      <c r="U393" s="22">
        <v>470.59500000000003</v>
      </c>
      <c r="V393" s="22"/>
      <c r="W393" s="22"/>
      <c r="X393" s="22"/>
      <c r="Y393" s="22"/>
      <c r="Z393" s="22"/>
      <c r="AA393" s="22">
        <v>3.2490000000000001</v>
      </c>
      <c r="AB393" s="17">
        <f>IF(I393-J393-K393-L393-Q393-R393-S393-T393-X393-Y393-Z393-AA393&gt;0,I393-J393-K393-L393-Q393-R393-S393-T393-X393-Y393-Z393-AA393,0)</f>
        <v>82.606000000000023</v>
      </c>
    </row>
    <row r="394" spans="1:28" x14ac:dyDescent="0.35">
      <c r="A394" s="10">
        <v>2023</v>
      </c>
      <c r="B394" s="11" t="s">
        <v>822</v>
      </c>
      <c r="C394" s="12"/>
      <c r="D394" s="13" t="s">
        <v>45</v>
      </c>
      <c r="E394" s="14" t="s">
        <v>46</v>
      </c>
      <c r="F394" s="13" t="s">
        <v>47</v>
      </c>
      <c r="G394" s="16"/>
      <c r="H394" s="16"/>
      <c r="I394" s="16">
        <v>0</v>
      </c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7">
        <f>IF(I394-J394-K394-L394-Q394-R394-S394-T394-X394-Y394-Z394-AA394&gt;0,I394-J394-K394-L394-Q394-R394-S394-T394-X394-Y394-Z394-AA394,0)</f>
        <v>0</v>
      </c>
    </row>
    <row r="395" spans="1:28" x14ac:dyDescent="0.35">
      <c r="A395" s="10">
        <v>2023</v>
      </c>
      <c r="B395" s="11" t="s">
        <v>823</v>
      </c>
      <c r="C395" s="12" t="s">
        <v>74</v>
      </c>
      <c r="D395" s="13" t="s">
        <v>824</v>
      </c>
      <c r="E395" s="25" t="s">
        <v>796</v>
      </c>
      <c r="F395" s="23" t="s">
        <v>797</v>
      </c>
      <c r="G395" s="16"/>
      <c r="H395" s="22">
        <v>1043.165</v>
      </c>
      <c r="I395" s="22">
        <v>1043.165</v>
      </c>
      <c r="J395" s="22">
        <v>1043.165</v>
      </c>
      <c r="K395" s="16"/>
      <c r="L395" s="22"/>
      <c r="M395" s="22"/>
      <c r="N395" s="22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7">
        <f>IF(I395-J395-K395-L395-Q395-R395-S395-T395-X395-Y395-Z395-AA395&gt;0,I395-J395-K395-L395-Q395-R395-S395-T395-X395-Y395-Z395-AA395,0)</f>
        <v>0</v>
      </c>
    </row>
    <row r="396" spans="1:28" x14ac:dyDescent="0.35">
      <c r="A396" s="10">
        <v>2023</v>
      </c>
      <c r="B396" s="11" t="s">
        <v>825</v>
      </c>
      <c r="C396" s="12"/>
      <c r="D396" s="13" t="s">
        <v>826</v>
      </c>
      <c r="E396" s="14" t="s">
        <v>810</v>
      </c>
      <c r="F396" s="13" t="s">
        <v>811</v>
      </c>
      <c r="G396" s="16"/>
      <c r="H396" s="16">
        <v>35.231938</v>
      </c>
      <c r="I396" s="16">
        <v>35.231938</v>
      </c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7">
        <f>IF(I396-J396-K396-L396-Q396-R396-S396-T396-X396-Y396-Z396-AA396&gt;0,I396-J396-K396-L396-Q396-R396-S396-T396-X396-Y396-Z396-AA396,0)</f>
        <v>35.231938</v>
      </c>
    </row>
    <row r="397" spans="1:28" x14ac:dyDescent="0.35">
      <c r="A397" s="10">
        <v>2023</v>
      </c>
      <c r="B397" s="11" t="s">
        <v>827</v>
      </c>
      <c r="C397" s="12"/>
      <c r="D397" s="13" t="s">
        <v>828</v>
      </c>
      <c r="E397" s="14" t="s">
        <v>810</v>
      </c>
      <c r="F397" s="13" t="s">
        <v>811</v>
      </c>
      <c r="G397" s="16"/>
      <c r="H397" s="16">
        <v>2249.4</v>
      </c>
      <c r="I397" s="16">
        <v>2249.4</v>
      </c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>
        <v>2469.4</v>
      </c>
      <c r="Z397" s="16"/>
      <c r="AA397" s="16"/>
      <c r="AB397" s="17">
        <f>IF(I397-J397-K397-L397-Q397-R397-S397-T397-X397-Y397-Z397-AA397&gt;0,I397-J397-K397-L397-Q397-R397-S397-T397-X397-Y397-Z397-AA397,0)</f>
        <v>0</v>
      </c>
    </row>
    <row r="398" spans="1:28" x14ac:dyDescent="0.35">
      <c r="A398" s="10">
        <v>2023</v>
      </c>
      <c r="B398" s="11" t="s">
        <v>829</v>
      </c>
      <c r="C398" s="12"/>
      <c r="D398" s="13" t="s">
        <v>45</v>
      </c>
      <c r="E398" s="14" t="s">
        <v>46</v>
      </c>
      <c r="F398" s="13" t="s">
        <v>47</v>
      </c>
      <c r="G398" s="16"/>
      <c r="H398" s="16">
        <v>2573.14</v>
      </c>
      <c r="I398" s="16">
        <v>2573.14</v>
      </c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>
        <v>2607.92</v>
      </c>
      <c r="Z398" s="16"/>
      <c r="AA398" s="16"/>
      <c r="AB398" s="17">
        <f>IF(I398-J398-K398-L398-Q398-R398-S398-T398-X398-Y398-Z398-AA398&gt;0,I398-J398-K398-L398-Q398-R398-S398-T398-X398-Y398-Z398-AA398,0)</f>
        <v>0</v>
      </c>
    </row>
    <row r="399" spans="1:28" x14ac:dyDescent="0.35">
      <c r="A399" s="10">
        <v>2023</v>
      </c>
      <c r="B399" s="11" t="s">
        <v>830</v>
      </c>
      <c r="C399" s="12"/>
      <c r="D399" s="13" t="s">
        <v>45</v>
      </c>
      <c r="E399" s="14" t="s">
        <v>46</v>
      </c>
      <c r="F399" s="13" t="s">
        <v>47</v>
      </c>
      <c r="G399" s="16"/>
      <c r="H399" s="16">
        <v>313.82</v>
      </c>
      <c r="I399" s="16">
        <v>313.82</v>
      </c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>
        <v>313.82</v>
      </c>
      <c r="AB399" s="17">
        <f>IF(I399-J399-K399-L399-Q399-R399-S399-T399-X399-Y399-Z399-AA399&gt;0,I399-J399-K399-L399-Q399-R399-S399-T399-X399-Y399-Z399-AA399,0)</f>
        <v>0</v>
      </c>
    </row>
    <row r="400" spans="1:28" x14ac:dyDescent="0.35">
      <c r="A400" s="10">
        <v>2023</v>
      </c>
      <c r="B400" s="11" t="s">
        <v>831</v>
      </c>
      <c r="C400" s="12"/>
      <c r="D400" s="13" t="s">
        <v>832</v>
      </c>
      <c r="E400" s="14" t="s">
        <v>46</v>
      </c>
      <c r="F400" s="13" t="s">
        <v>47</v>
      </c>
      <c r="G400" s="16">
        <v>2819.69</v>
      </c>
      <c r="H400" s="16"/>
      <c r="I400" s="16">
        <v>2819.69</v>
      </c>
      <c r="J400" s="16">
        <v>2341.0100000000002</v>
      </c>
      <c r="K400" s="16"/>
      <c r="L400" s="16"/>
      <c r="M400" s="16"/>
      <c r="N400" s="16"/>
      <c r="O400" s="16"/>
      <c r="P400" s="16"/>
      <c r="Q400" s="16">
        <v>468.68</v>
      </c>
      <c r="R400" s="16"/>
      <c r="S400" s="16"/>
      <c r="T400" s="16"/>
      <c r="U400" s="16"/>
      <c r="V400" s="16"/>
      <c r="W400" s="16"/>
      <c r="X400" s="16"/>
      <c r="Y400" s="16"/>
      <c r="Z400" s="16"/>
      <c r="AA400" s="16">
        <v>10</v>
      </c>
      <c r="AB400" s="17">
        <f>IF(I400-J400-K400-L400-Q400-R400-S400-T400-X400-Y400-Z400-AA400&gt;0,I400-J400-K400-L400-Q400-R400-S400-T400-X400-Y400-Z400-AA400,0)</f>
        <v>0</v>
      </c>
    </row>
    <row r="401" spans="1:28" x14ac:dyDescent="0.35">
      <c r="A401" s="10">
        <v>2023</v>
      </c>
      <c r="B401" s="11" t="s">
        <v>833</v>
      </c>
      <c r="C401" s="12"/>
      <c r="D401" s="13" t="s">
        <v>834</v>
      </c>
      <c r="E401" s="14" t="s">
        <v>42</v>
      </c>
      <c r="F401" s="13" t="s">
        <v>43</v>
      </c>
      <c r="G401" s="16">
        <v>4453.3119999999999</v>
      </c>
      <c r="H401" s="16">
        <v>7.2</v>
      </c>
      <c r="I401" s="16">
        <v>4460.5119999999997</v>
      </c>
      <c r="J401" s="16">
        <v>559.19799999999998</v>
      </c>
      <c r="K401" s="16"/>
      <c r="L401" s="16"/>
      <c r="M401" s="16"/>
      <c r="N401" s="16"/>
      <c r="O401" s="16"/>
      <c r="P401" s="16"/>
      <c r="Q401" s="16"/>
      <c r="R401" s="16"/>
      <c r="S401" s="16"/>
      <c r="T401" s="16">
        <v>3027.9009999999998</v>
      </c>
      <c r="U401" s="16"/>
      <c r="V401" s="16">
        <v>3027.9009999999998</v>
      </c>
      <c r="W401" s="16"/>
      <c r="X401" s="16"/>
      <c r="Y401" s="16">
        <v>842.39</v>
      </c>
      <c r="Z401" s="16"/>
      <c r="AA401" s="16">
        <v>17.8</v>
      </c>
      <c r="AB401" s="17">
        <f>IF(I401-J401-K401-L401-Q401-R401-S401-T401-X401-Y401-Z401-AA401&gt;0,I401-J401-K401-L401-Q401-R401-S401-T401-X401-Y401-Z401-AA401,0)</f>
        <v>13.223000000000024</v>
      </c>
    </row>
    <row r="402" spans="1:28" x14ac:dyDescent="0.35">
      <c r="A402" s="10">
        <v>2023</v>
      </c>
      <c r="B402" s="11" t="s">
        <v>835</v>
      </c>
      <c r="C402" s="12"/>
      <c r="D402" s="13" t="s">
        <v>836</v>
      </c>
      <c r="E402" s="14" t="s">
        <v>837</v>
      </c>
      <c r="F402" s="13" t="s">
        <v>838</v>
      </c>
      <c r="G402" s="16">
        <v>41242.495999999999</v>
      </c>
      <c r="H402" s="16">
        <v>39.478000000000002</v>
      </c>
      <c r="I402" s="16">
        <v>41281.974000000002</v>
      </c>
      <c r="J402" s="16"/>
      <c r="K402" s="16"/>
      <c r="L402" s="16"/>
      <c r="M402" s="16"/>
      <c r="N402" s="16"/>
      <c r="O402" s="16"/>
      <c r="P402" s="16"/>
      <c r="Q402" s="16">
        <v>8069.25</v>
      </c>
      <c r="R402" s="16"/>
      <c r="S402" s="16"/>
      <c r="T402" s="16">
        <v>19169.236000000001</v>
      </c>
      <c r="U402" s="16"/>
      <c r="V402" s="16">
        <v>10393.163</v>
      </c>
      <c r="W402" s="16">
        <v>8776.0730000000003</v>
      </c>
      <c r="X402" s="16"/>
      <c r="Y402" s="16">
        <v>14587.516</v>
      </c>
      <c r="Z402" s="16"/>
      <c r="AA402" s="16">
        <v>429.72</v>
      </c>
      <c r="AB402" s="17">
        <f>IF(I402-J402-K402-L402-Q402-R402-S402-T402-X402-Y402-Z402-AA402&gt;0,I402-J402-K402-L402-Q402-R402-S402-T402-X402-Y402-Z402-AA402,0)</f>
        <v>0</v>
      </c>
    </row>
    <row r="403" spans="1:28" x14ac:dyDescent="0.35">
      <c r="A403" s="10">
        <v>2023</v>
      </c>
      <c r="B403" s="11" t="s">
        <v>839</v>
      </c>
      <c r="C403" s="12"/>
      <c r="D403" s="13" t="s">
        <v>840</v>
      </c>
      <c r="E403" s="14" t="s">
        <v>841</v>
      </c>
      <c r="F403" s="13" t="s">
        <v>842</v>
      </c>
      <c r="G403" s="16">
        <v>1919.41</v>
      </c>
      <c r="H403" s="16"/>
      <c r="I403" s="16">
        <v>1919.41</v>
      </c>
      <c r="J403" s="16"/>
      <c r="K403" s="16"/>
      <c r="L403" s="16"/>
      <c r="M403" s="16"/>
      <c r="N403" s="16"/>
      <c r="O403" s="16"/>
      <c r="P403" s="16"/>
      <c r="Q403" s="16">
        <v>31.055</v>
      </c>
      <c r="R403" s="16"/>
      <c r="S403" s="16"/>
      <c r="T403" s="16">
        <v>541.85799999999995</v>
      </c>
      <c r="U403" s="16">
        <v>442.93799999999999</v>
      </c>
      <c r="V403" s="16"/>
      <c r="W403" s="16">
        <v>98.92</v>
      </c>
      <c r="X403" s="16"/>
      <c r="Y403" s="16"/>
      <c r="Z403" s="16"/>
      <c r="AA403" s="16">
        <v>1363.961</v>
      </c>
      <c r="AB403" s="17">
        <f>IF(I403-J403-K403-L403-Q403-R403-S403-T403-X403-Y403-Z403-AA403&gt;0,I403-J403-K403-L403-Q403-R403-S403-T403-X403-Y403-Z403-AA403,0)</f>
        <v>0</v>
      </c>
    </row>
    <row r="404" spans="1:28" x14ac:dyDescent="0.35">
      <c r="A404" s="18">
        <v>2023</v>
      </c>
      <c r="B404" s="21" t="s">
        <v>843</v>
      </c>
      <c r="C404" s="18" t="s">
        <v>74</v>
      </c>
      <c r="D404" s="21" t="s">
        <v>844</v>
      </c>
      <c r="E404" s="21" t="s">
        <v>642</v>
      </c>
      <c r="F404" s="21" t="s">
        <v>643</v>
      </c>
      <c r="G404" s="22">
        <v>0</v>
      </c>
      <c r="H404" s="22">
        <v>0</v>
      </c>
      <c r="I404" s="22">
        <v>0</v>
      </c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17">
        <f>IF(I404-J404-K404-L404-Q404-R404-S404-T404-X404-Y404-Z404-AA404&gt;0,I404-J404-K404-L404-Q404-R404-S404-T404-X404-Y404-Z404-AA404,0)</f>
        <v>0</v>
      </c>
    </row>
    <row r="405" spans="1:28" x14ac:dyDescent="0.35">
      <c r="A405" s="10">
        <v>2023</v>
      </c>
      <c r="B405" s="11" t="s">
        <v>845</v>
      </c>
      <c r="C405" s="12"/>
      <c r="D405" s="13" t="s">
        <v>846</v>
      </c>
      <c r="E405" s="14" t="s">
        <v>135</v>
      </c>
      <c r="F405" s="13" t="s">
        <v>136</v>
      </c>
      <c r="G405" s="16">
        <v>1.3720000000000001</v>
      </c>
      <c r="H405" s="16"/>
      <c r="I405" s="16">
        <v>1.3720000000000001</v>
      </c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7">
        <f>IF(I405-J405-K405-L405-Q405-R405-S405-T405-X405-Y405-Z405-AA405&gt;0,I405-J405-K405-L405-Q405-R405-S405-T405-X405-Y405-Z405-AA405,0)</f>
        <v>1.3720000000000001</v>
      </c>
    </row>
    <row r="406" spans="1:28" x14ac:dyDescent="0.35">
      <c r="A406" s="18">
        <v>2023</v>
      </c>
      <c r="B406" s="21" t="s">
        <v>847</v>
      </c>
      <c r="C406" s="18" t="s">
        <v>74</v>
      </c>
      <c r="D406" s="21" t="s">
        <v>848</v>
      </c>
      <c r="E406" s="21" t="s">
        <v>135</v>
      </c>
      <c r="F406" s="21" t="s">
        <v>136</v>
      </c>
      <c r="G406" s="22">
        <v>19.896000000000001</v>
      </c>
      <c r="H406" s="22">
        <v>0</v>
      </c>
      <c r="I406" s="22">
        <v>19.896000000000001</v>
      </c>
      <c r="J406" s="22"/>
      <c r="K406" s="22"/>
      <c r="L406" s="22"/>
      <c r="M406" s="22"/>
      <c r="N406" s="22"/>
      <c r="O406" s="22"/>
      <c r="P406" s="22"/>
      <c r="Q406" s="22"/>
      <c r="R406" s="22">
        <v>6.8310000000000004</v>
      </c>
      <c r="S406" s="22"/>
      <c r="T406" s="22"/>
      <c r="U406" s="22"/>
      <c r="V406" s="22"/>
      <c r="W406" s="22"/>
      <c r="X406" s="22"/>
      <c r="Y406" s="22"/>
      <c r="Z406" s="22"/>
      <c r="AA406" s="22">
        <v>11.071</v>
      </c>
      <c r="AB406" s="17">
        <f>IF(I406-J406-K406-L406-Q406-R406-S406-T406-X406-Y406-Z406-AA406&gt;0,I406-J406-K406-L406-Q406-R406-S406-T406-X406-Y406-Z406-AA406,0)</f>
        <v>1.9940000000000015</v>
      </c>
    </row>
    <row r="407" spans="1:28" x14ac:dyDescent="0.35">
      <c r="A407" s="10">
        <v>2023</v>
      </c>
      <c r="B407" s="11" t="s">
        <v>849</v>
      </c>
      <c r="C407" s="12"/>
      <c r="D407" s="13" t="s">
        <v>850</v>
      </c>
      <c r="E407" s="14" t="s">
        <v>135</v>
      </c>
      <c r="F407" s="13" t="s">
        <v>136</v>
      </c>
      <c r="G407" s="16">
        <v>2354.08</v>
      </c>
      <c r="H407" s="16">
        <v>719.26800000000003</v>
      </c>
      <c r="I407" s="16">
        <v>3073.348</v>
      </c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>
        <v>3068.23</v>
      </c>
      <c r="U407" s="16"/>
      <c r="V407" s="16">
        <v>3068.23</v>
      </c>
      <c r="W407" s="16"/>
      <c r="X407" s="16"/>
      <c r="Y407" s="16"/>
      <c r="Z407" s="16"/>
      <c r="AA407" s="16"/>
      <c r="AB407" s="17">
        <f>IF(I407-J407-K407-L407-Q407-R407-S407-T407-X407-Y407-Z407-AA407&gt;0,I407-J407-K407-L407-Q407-R407-S407-T407-X407-Y407-Z407-AA407,0)</f>
        <v>5.1179999999999382</v>
      </c>
    </row>
    <row r="408" spans="1:28" x14ac:dyDescent="0.35">
      <c r="A408" s="10">
        <v>2023</v>
      </c>
      <c r="B408" s="11" t="s">
        <v>851</v>
      </c>
      <c r="C408" s="12"/>
      <c r="D408" s="13" t="s">
        <v>852</v>
      </c>
      <c r="E408" s="14" t="s">
        <v>42</v>
      </c>
      <c r="F408" s="13" t="s">
        <v>43</v>
      </c>
      <c r="G408" s="16">
        <v>9.1999999999999993</v>
      </c>
      <c r="H408" s="16"/>
      <c r="I408" s="16">
        <v>9.1999999999999993</v>
      </c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7">
        <f>IF(I408-J408-K408-L408-Q408-R408-S408-T408-X408-Y408-Z408-AA408&gt;0,I408-J408-K408-L408-Q408-R408-S408-T408-X408-Y408-Z408-AA408,0)</f>
        <v>9.1999999999999993</v>
      </c>
    </row>
    <row r="409" spans="1:28" x14ac:dyDescent="0.35">
      <c r="A409" s="10">
        <v>2023</v>
      </c>
      <c r="B409" s="11" t="s">
        <v>853</v>
      </c>
      <c r="C409" s="12"/>
      <c r="D409" s="13" t="s">
        <v>854</v>
      </c>
      <c r="E409" s="14" t="s">
        <v>855</v>
      </c>
      <c r="F409" s="13" t="s">
        <v>856</v>
      </c>
      <c r="G409" s="16">
        <v>442.36500000000001</v>
      </c>
      <c r="H409" s="16"/>
      <c r="I409" s="16">
        <v>442.36500000000001</v>
      </c>
      <c r="J409" s="16"/>
      <c r="K409" s="16">
        <v>438.5</v>
      </c>
      <c r="L409" s="16"/>
      <c r="M409" s="16"/>
      <c r="N409" s="16"/>
      <c r="O409" s="16"/>
      <c r="P409" s="16"/>
      <c r="Q409" s="16"/>
      <c r="R409" s="16"/>
      <c r="S409" s="16"/>
      <c r="T409" s="16">
        <v>2.2400000000000002</v>
      </c>
      <c r="U409" s="16"/>
      <c r="V409" s="16">
        <v>2.2400000000000002</v>
      </c>
      <c r="W409" s="16"/>
      <c r="X409" s="16"/>
      <c r="Y409" s="16"/>
      <c r="Z409" s="16"/>
      <c r="AA409" s="16"/>
      <c r="AB409" s="17">
        <f>IF(I409-J409-K409-L409-Q409-R409-S409-T409-X409-Y409-Z409-AA409&gt;0,I409-J409-K409-L409-Q409-R409-S409-T409-X409-Y409-Z409-AA409,0)</f>
        <v>1.6250000000000089</v>
      </c>
    </row>
    <row r="410" spans="1:28" x14ac:dyDescent="0.35">
      <c r="A410" s="10">
        <v>2023</v>
      </c>
      <c r="B410" s="11" t="s">
        <v>857</v>
      </c>
      <c r="C410" s="12"/>
      <c r="D410" s="13" t="s">
        <v>858</v>
      </c>
      <c r="E410" s="14" t="s">
        <v>228</v>
      </c>
      <c r="F410" s="13" t="s">
        <v>229</v>
      </c>
      <c r="G410" s="16">
        <v>52.21</v>
      </c>
      <c r="H410" s="16"/>
      <c r="I410" s="16">
        <v>52.21</v>
      </c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>
        <v>51.835000000000001</v>
      </c>
      <c r="AB410" s="17">
        <f>IF(I410-J410-K410-L410-Q410-R410-S410-T410-X410-Y410-Z410-AA410&gt;0,I410-J410-K410-L410-Q410-R410-S410-T410-X410-Y410-Z410-AA410,0)</f>
        <v>0.375</v>
      </c>
    </row>
    <row r="411" spans="1:28" x14ac:dyDescent="0.35">
      <c r="A411" s="10">
        <v>2023</v>
      </c>
      <c r="B411" s="11" t="s">
        <v>859</v>
      </c>
      <c r="C411" s="12"/>
      <c r="D411" s="13" t="s">
        <v>860</v>
      </c>
      <c r="E411" s="14" t="s">
        <v>228</v>
      </c>
      <c r="F411" s="13" t="s">
        <v>229</v>
      </c>
      <c r="G411" s="16">
        <v>40.576999999999998</v>
      </c>
      <c r="H411" s="16"/>
      <c r="I411" s="16">
        <v>40.576999999999998</v>
      </c>
      <c r="J411" s="16"/>
      <c r="K411" s="16"/>
      <c r="L411" s="16"/>
      <c r="M411" s="16"/>
      <c r="N411" s="16"/>
      <c r="O411" s="16"/>
      <c r="P411" s="16"/>
      <c r="Q411" s="16">
        <v>11.518000000000001</v>
      </c>
      <c r="R411" s="16"/>
      <c r="S411" s="16"/>
      <c r="T411" s="16"/>
      <c r="U411" s="16"/>
      <c r="V411" s="16"/>
      <c r="W411" s="16"/>
      <c r="X411" s="16"/>
      <c r="Y411" s="16"/>
      <c r="Z411" s="16"/>
      <c r="AA411" s="16">
        <v>27.564</v>
      </c>
      <c r="AB411" s="17">
        <f>IF(I411-J411-K411-L411-Q411-R411-S411-T411-X411-Y411-Z411-AA411&gt;0,I411-J411-K411-L411-Q411-R411-S411-T411-X411-Y411-Z411-AA411,0)</f>
        <v>1.4949999999999974</v>
      </c>
    </row>
    <row r="412" spans="1:28" x14ac:dyDescent="0.35">
      <c r="A412" s="10">
        <v>2023</v>
      </c>
      <c r="B412" s="11" t="s">
        <v>861</v>
      </c>
      <c r="C412" s="12"/>
      <c r="D412" s="13" t="s">
        <v>862</v>
      </c>
      <c r="E412" s="14" t="s">
        <v>228</v>
      </c>
      <c r="F412" s="13" t="s">
        <v>229</v>
      </c>
      <c r="G412" s="16"/>
      <c r="H412" s="16"/>
      <c r="I412" s="16">
        <v>0</v>
      </c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7">
        <f>IF(I412-J412-K412-L412-Q412-R412-S412-T412-X412-Y412-Z412-AA412&gt;0,I412-J412-K412-L412-Q412-R412-S412-T412-X412-Y412-Z412-AA412,0)</f>
        <v>0</v>
      </c>
    </row>
    <row r="413" spans="1:28" x14ac:dyDescent="0.35">
      <c r="A413" s="10">
        <v>2023</v>
      </c>
      <c r="B413" s="11" t="s">
        <v>863</v>
      </c>
      <c r="C413" s="12"/>
      <c r="D413" s="13" t="s">
        <v>864</v>
      </c>
      <c r="E413" s="14" t="s">
        <v>413</v>
      </c>
      <c r="F413" s="13" t="s">
        <v>414</v>
      </c>
      <c r="G413" s="16">
        <v>58.588999999999999</v>
      </c>
      <c r="H413" s="16"/>
      <c r="I413" s="16">
        <v>58.588999999999999</v>
      </c>
      <c r="J413" s="16"/>
      <c r="K413" s="16"/>
      <c r="L413" s="16">
        <v>159.16</v>
      </c>
      <c r="M413" s="16"/>
      <c r="N413" s="16">
        <v>159.16</v>
      </c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>
        <v>9.5000000000000001E-2</v>
      </c>
      <c r="AB413" s="17">
        <f>IF(I413-J413-K413-L413-Q413-R413-S413-T413-X413-Y413-Z413-AA413&gt;0,I413-J413-K413-L413-Q413-R413-S413-T413-X413-Y413-Z413-AA413,0)</f>
        <v>0</v>
      </c>
    </row>
    <row r="414" spans="1:28" x14ac:dyDescent="0.35">
      <c r="A414" s="10">
        <v>2023</v>
      </c>
      <c r="B414" s="11" t="s">
        <v>865</v>
      </c>
      <c r="C414" s="12"/>
      <c r="D414" s="13" t="s">
        <v>866</v>
      </c>
      <c r="E414" s="14" t="s">
        <v>419</v>
      </c>
      <c r="F414" s="13" t="s">
        <v>420</v>
      </c>
      <c r="G414" s="16"/>
      <c r="H414" s="16">
        <v>18.951000000000001</v>
      </c>
      <c r="I414" s="16">
        <v>18.951000000000001</v>
      </c>
      <c r="J414" s="16"/>
      <c r="K414" s="16"/>
      <c r="L414" s="16">
        <v>18.712</v>
      </c>
      <c r="M414" s="16"/>
      <c r="N414" s="16">
        <v>18.712</v>
      </c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7">
        <f>IF(I414-J414-K414-L414-Q414-R414-S414-T414-X414-Y414-Z414-AA414&gt;0,I414-J414-K414-L414-Q414-R414-S414-T414-X414-Y414-Z414-AA414,0)</f>
        <v>0.23900000000000077</v>
      </c>
    </row>
    <row r="415" spans="1:28" x14ac:dyDescent="0.35">
      <c r="A415" s="10">
        <v>2023</v>
      </c>
      <c r="B415" s="11" t="s">
        <v>867</v>
      </c>
      <c r="C415" s="12" t="s">
        <v>74</v>
      </c>
      <c r="D415" s="13" t="s">
        <v>153</v>
      </c>
      <c r="E415" s="14" t="s">
        <v>816</v>
      </c>
      <c r="F415" s="13" t="s">
        <v>817</v>
      </c>
      <c r="G415" s="16">
        <v>10385.700000000001</v>
      </c>
      <c r="H415" s="16"/>
      <c r="I415" s="16">
        <v>10385.700000000001</v>
      </c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>
        <v>5907.6</v>
      </c>
      <c r="U415" s="16">
        <v>5907.6</v>
      </c>
      <c r="V415" s="16"/>
      <c r="W415" s="16"/>
      <c r="X415" s="16"/>
      <c r="Y415" s="16"/>
      <c r="Z415" s="16"/>
      <c r="AA415" s="16">
        <v>4478.1000000000004</v>
      </c>
      <c r="AB415" s="17">
        <f>IF(I415-J415-K415-L415-Q415-R415-S415-T415-X415-Y415-Z415-AA415&gt;0,I415-J415-K415-L415-Q415-R415-S415-T415-X415-Y415-Z415-AA415,0)</f>
        <v>0</v>
      </c>
    </row>
    <row r="416" spans="1:28" x14ac:dyDescent="0.35">
      <c r="A416" s="10">
        <v>2023</v>
      </c>
      <c r="B416" s="11" t="s">
        <v>868</v>
      </c>
      <c r="C416" s="12"/>
      <c r="D416" s="13" t="s">
        <v>869</v>
      </c>
      <c r="E416" s="14" t="s">
        <v>870</v>
      </c>
      <c r="F416" s="13" t="s">
        <v>871</v>
      </c>
      <c r="G416" s="22">
        <v>33.42</v>
      </c>
      <c r="H416" s="22">
        <v>25657.572</v>
      </c>
      <c r="I416" s="22">
        <v>25690.991999999998</v>
      </c>
      <c r="J416" s="22">
        <v>85.68</v>
      </c>
      <c r="K416" s="16"/>
      <c r="L416" s="22">
        <v>16258.955</v>
      </c>
      <c r="M416" s="22"/>
      <c r="N416" s="22">
        <v>16258.955</v>
      </c>
      <c r="O416" s="16"/>
      <c r="P416" s="16"/>
      <c r="Q416" s="16"/>
      <c r="R416" s="16"/>
      <c r="S416" s="16"/>
      <c r="T416" s="22">
        <v>4748.2359999999999</v>
      </c>
      <c r="U416" s="22">
        <v>4549.3010000000004</v>
      </c>
      <c r="V416" s="22">
        <v>198.935</v>
      </c>
      <c r="W416" s="22"/>
      <c r="X416" s="22"/>
      <c r="Y416" s="22"/>
      <c r="Z416" s="22"/>
      <c r="AA416" s="22">
        <v>5160.0950000000003</v>
      </c>
      <c r="AB416" s="17">
        <f>IF(I416-J416-K416-L416-Q416-R416-S416-T416-X416-Y416-Z416-AA416&gt;0,I416-J416-K416-L416-Q416-R416-S416-T416-X416-Y416-Z416-AA416,0)</f>
        <v>0</v>
      </c>
    </row>
    <row r="417" spans="1:28" x14ac:dyDescent="0.35">
      <c r="A417" s="10">
        <v>2023</v>
      </c>
      <c r="B417" s="11" t="s">
        <v>1044</v>
      </c>
      <c r="C417" s="12"/>
      <c r="D417" s="13" t="s">
        <v>1045</v>
      </c>
      <c r="E417" s="14" t="s">
        <v>870</v>
      </c>
      <c r="F417" s="13" t="s">
        <v>871</v>
      </c>
      <c r="G417" s="22">
        <v>33.42</v>
      </c>
      <c r="H417" s="22"/>
      <c r="I417" s="22">
        <v>33.42</v>
      </c>
      <c r="J417" s="22">
        <v>33.42</v>
      </c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7">
        <f>IF(I417-J417-K417-L417-Q417-R417-S417-T417-X417-Y417-Z417-AA417&gt;0,I417-J417-K417-L417-Q417-R417-S417-T417-X417-Y417-Z417-AA417,0)</f>
        <v>0</v>
      </c>
    </row>
    <row r="418" spans="1:28" x14ac:dyDescent="0.35">
      <c r="A418" s="10">
        <v>2023</v>
      </c>
      <c r="B418" s="11" t="s">
        <v>1046</v>
      </c>
      <c r="C418" s="12"/>
      <c r="D418" s="13" t="s">
        <v>1047</v>
      </c>
      <c r="E418" s="14" t="s">
        <v>870</v>
      </c>
      <c r="F418" s="13" t="s">
        <v>871</v>
      </c>
      <c r="G418" s="16"/>
      <c r="H418" s="22">
        <v>25657.572</v>
      </c>
      <c r="I418" s="22">
        <v>25657.572</v>
      </c>
      <c r="J418" s="22">
        <v>52.26</v>
      </c>
      <c r="K418" s="22"/>
      <c r="L418" s="22">
        <v>16258.955</v>
      </c>
      <c r="M418" s="22"/>
      <c r="N418" s="22">
        <v>16258.955</v>
      </c>
      <c r="O418" s="16"/>
      <c r="P418" s="16"/>
      <c r="Q418" s="16"/>
      <c r="R418" s="16"/>
      <c r="S418" s="16"/>
      <c r="T418" s="22">
        <v>4748.2359999999999</v>
      </c>
      <c r="U418" s="22">
        <v>4549.3010000000004</v>
      </c>
      <c r="V418" s="22">
        <v>198.935</v>
      </c>
      <c r="W418" s="16"/>
      <c r="X418" s="16"/>
      <c r="Y418" s="16"/>
      <c r="Z418" s="16"/>
      <c r="AA418" s="22">
        <v>5160.0950000000003</v>
      </c>
      <c r="AB418" s="17">
        <f>IF(I418-J418-K418-L418-Q418-R418-S418-T418-X418-Y418-Z418-AA418&gt;0,I418-J418-K418-L418-Q418-R418-S418-T418-X418-Y418-Z418-AA418,0)</f>
        <v>0</v>
      </c>
    </row>
    <row r="419" spans="1:28" x14ac:dyDescent="0.35">
      <c r="A419" s="10">
        <v>2023</v>
      </c>
      <c r="B419" s="11" t="s">
        <v>872</v>
      </c>
      <c r="C419" s="12"/>
      <c r="D419" s="13" t="s">
        <v>576</v>
      </c>
      <c r="E419" s="14" t="s">
        <v>413</v>
      </c>
      <c r="F419" s="13" t="s">
        <v>414</v>
      </c>
      <c r="G419" s="16">
        <v>3519.49</v>
      </c>
      <c r="H419" s="22">
        <v>219633.13514999999</v>
      </c>
      <c r="I419" s="22">
        <v>223152.62515000001</v>
      </c>
      <c r="J419" s="22">
        <v>0</v>
      </c>
      <c r="K419" s="22">
        <v>0</v>
      </c>
      <c r="L419" s="22">
        <v>178145.24000000002</v>
      </c>
      <c r="M419" s="22">
        <v>0</v>
      </c>
      <c r="N419" s="22">
        <v>167950.84</v>
      </c>
      <c r="O419" s="16">
        <v>1220.6509999999998</v>
      </c>
      <c r="P419" s="16">
        <v>8973.7489999999998</v>
      </c>
      <c r="Q419" s="16"/>
      <c r="R419" s="16"/>
      <c r="S419" s="16"/>
      <c r="T419" s="22">
        <v>19347.05</v>
      </c>
      <c r="U419" s="22">
        <v>19347.05</v>
      </c>
      <c r="V419" s="22"/>
      <c r="W419" s="16"/>
      <c r="X419" s="16"/>
      <c r="Y419" s="16"/>
      <c r="Z419" s="16">
        <v>7.0000000000000007E-2</v>
      </c>
      <c r="AA419" s="22">
        <v>5088.9679999999998</v>
      </c>
      <c r="AB419" s="17">
        <f>IF(I419-J419-K419-L419-Q419-R419-S419-T419-X419-Y419-Z419-AA419&gt;0,I419-J419-K419-L419-Q419-R419-S419-T419-X419-Y419-Z419-AA419,0)</f>
        <v>20571.297149999988</v>
      </c>
    </row>
    <row r="420" spans="1:28" x14ac:dyDescent="0.35">
      <c r="A420" s="10">
        <v>2023</v>
      </c>
      <c r="B420" s="11" t="s">
        <v>1048</v>
      </c>
      <c r="C420" s="12"/>
      <c r="D420" s="13" t="s">
        <v>1049</v>
      </c>
      <c r="E420" s="14" t="s">
        <v>413</v>
      </c>
      <c r="F420" s="13" t="s">
        <v>414</v>
      </c>
      <c r="G420" s="16">
        <v>46.205000000000005</v>
      </c>
      <c r="H420" s="16">
        <v>9123.6</v>
      </c>
      <c r="I420" s="16">
        <v>9169.8050000000003</v>
      </c>
      <c r="J420" s="16"/>
      <c r="K420" s="16"/>
      <c r="L420" s="16">
        <v>1356.403</v>
      </c>
      <c r="M420" s="16"/>
      <c r="N420" s="16">
        <v>884.72699999999998</v>
      </c>
      <c r="O420" s="16">
        <v>471.67600000000004</v>
      </c>
      <c r="P420" s="16"/>
      <c r="Q420" s="16"/>
      <c r="R420" s="16"/>
      <c r="S420" s="16"/>
      <c r="T420" s="16">
        <v>6146.8630000000003</v>
      </c>
      <c r="U420" s="16">
        <v>6146.8630000000003</v>
      </c>
      <c r="V420" s="16"/>
      <c r="W420" s="16"/>
      <c r="X420" s="16"/>
      <c r="Y420" s="16"/>
      <c r="Z420" s="16"/>
      <c r="AA420" s="16">
        <v>861.61599999999999</v>
      </c>
      <c r="AB420" s="17">
        <f>IF(I420-J420-K420-L420-Q420-R420-S420-T420-X420-Y420-Z420-AA420&gt;0,I420-J420-K420-L420-Q420-R420-S420-T420-X420-Y420-Z420-AA420,0)</f>
        <v>804.92299999999977</v>
      </c>
    </row>
    <row r="421" spans="1:28" x14ac:dyDescent="0.35">
      <c r="A421" s="18">
        <v>2023</v>
      </c>
      <c r="B421" s="21" t="s">
        <v>1050</v>
      </c>
      <c r="C421" s="18"/>
      <c r="D421" s="21" t="s">
        <v>1051</v>
      </c>
      <c r="E421" s="21" t="s">
        <v>413</v>
      </c>
      <c r="F421" s="21" t="s">
        <v>414</v>
      </c>
      <c r="G421" s="22">
        <v>238.72300000000001</v>
      </c>
      <c r="H421" s="22">
        <v>2020.413</v>
      </c>
      <c r="I421" s="22">
        <v>2259.136</v>
      </c>
      <c r="J421" s="22">
        <v>0</v>
      </c>
      <c r="K421" s="22">
        <v>0</v>
      </c>
      <c r="L421" s="22">
        <v>1999.08</v>
      </c>
      <c r="M421" s="22">
        <v>0</v>
      </c>
      <c r="N421" s="22">
        <v>1929.79</v>
      </c>
      <c r="O421" s="22">
        <v>0</v>
      </c>
      <c r="P421" s="22">
        <v>69.290000000000006</v>
      </c>
      <c r="Q421" s="22"/>
      <c r="R421" s="22"/>
      <c r="S421" s="22"/>
      <c r="T421" s="22">
        <v>633.18899999999996</v>
      </c>
      <c r="U421" s="22">
        <v>633.18899999999996</v>
      </c>
      <c r="V421" s="22"/>
      <c r="W421" s="22"/>
      <c r="X421" s="22"/>
      <c r="Y421" s="22"/>
      <c r="Z421" s="22">
        <v>7.0000000000000007E-2</v>
      </c>
      <c r="AA421" s="22">
        <v>262.39999999999998</v>
      </c>
      <c r="AB421" s="17">
        <f>IF(I421-J421-K421-L421-Q421-R421-S421-T421-X421-Y421-Z421-AA421&gt;0,I421-J421-K421-L421-Q421-R421-S421-T421-X421-Y421-Z421-AA421,0)</f>
        <v>0</v>
      </c>
    </row>
    <row r="422" spans="1:28" x14ac:dyDescent="0.35">
      <c r="A422" s="10">
        <v>2023</v>
      </c>
      <c r="B422" s="11" t="s">
        <v>1052</v>
      </c>
      <c r="C422" s="12"/>
      <c r="D422" s="13" t="s">
        <v>1053</v>
      </c>
      <c r="E422" s="14" t="s">
        <v>413</v>
      </c>
      <c r="F422" s="13" t="s">
        <v>414</v>
      </c>
      <c r="G422" s="16"/>
      <c r="H422" s="16">
        <v>159.15299999999999</v>
      </c>
      <c r="I422" s="16">
        <v>159.15299999999999</v>
      </c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>
        <v>168.964</v>
      </c>
      <c r="U422" s="16">
        <v>168.964</v>
      </c>
      <c r="V422" s="16"/>
      <c r="W422" s="16"/>
      <c r="X422" s="16"/>
      <c r="Y422" s="16"/>
      <c r="Z422" s="16"/>
      <c r="AA422" s="16"/>
      <c r="AB422" s="17">
        <f>IF(I422-J422-K422-L422-Q422-R422-S422-T422-X422-Y422-Z422-AA422&gt;0,I422-J422-K422-L422-Q422-R422-S422-T422-X422-Y422-Z422-AA422,0)</f>
        <v>0</v>
      </c>
    </row>
    <row r="423" spans="1:28" x14ac:dyDescent="0.35">
      <c r="A423" s="10">
        <v>2023</v>
      </c>
      <c r="B423" s="11" t="s">
        <v>1054</v>
      </c>
      <c r="C423" s="12"/>
      <c r="D423" s="13" t="s">
        <v>1055</v>
      </c>
      <c r="E423" s="14" t="s">
        <v>413</v>
      </c>
      <c r="F423" s="13" t="s">
        <v>414</v>
      </c>
      <c r="G423" s="16"/>
      <c r="H423" s="16">
        <v>266.745</v>
      </c>
      <c r="I423" s="16">
        <v>266.745</v>
      </c>
      <c r="J423" s="16"/>
      <c r="K423" s="16"/>
      <c r="L423" s="16">
        <v>102.8</v>
      </c>
      <c r="M423" s="16"/>
      <c r="N423" s="16"/>
      <c r="O423" s="16">
        <v>102.8</v>
      </c>
      <c r="P423" s="16"/>
      <c r="Q423" s="16"/>
      <c r="R423" s="16"/>
      <c r="S423" s="16"/>
      <c r="T423" s="16">
        <v>17.260000000000002</v>
      </c>
      <c r="U423" s="16">
        <v>17.260000000000002</v>
      </c>
      <c r="V423" s="16"/>
      <c r="W423" s="16"/>
      <c r="X423" s="16"/>
      <c r="Y423" s="16"/>
      <c r="Z423" s="16"/>
      <c r="AA423" s="16">
        <v>192.887</v>
      </c>
      <c r="AB423" s="17">
        <f>IF(I423-J423-K423-L423-Q423-R423-S423-T423-X423-Y423-Z423-AA423&gt;0,I423-J423-K423-L423-Q423-R423-S423-T423-X423-Y423-Z423-AA423,0)</f>
        <v>0</v>
      </c>
    </row>
    <row r="424" spans="1:28" x14ac:dyDescent="0.35">
      <c r="A424" s="10">
        <v>2023</v>
      </c>
      <c r="B424" s="11" t="s">
        <v>1056</v>
      </c>
      <c r="C424" s="12"/>
      <c r="D424" s="13" t="s">
        <v>1057</v>
      </c>
      <c r="E424" s="14" t="s">
        <v>413</v>
      </c>
      <c r="F424" s="13" t="s">
        <v>414</v>
      </c>
      <c r="G424" s="16">
        <v>8.6690000000000005</v>
      </c>
      <c r="H424" s="16">
        <v>3171.24</v>
      </c>
      <c r="I424" s="16">
        <v>3179.9090000000001</v>
      </c>
      <c r="J424" s="16"/>
      <c r="K424" s="16"/>
      <c r="L424" s="16">
        <v>2892.7420000000002</v>
      </c>
      <c r="M424" s="16"/>
      <c r="N424" s="16">
        <v>2495.5820000000003</v>
      </c>
      <c r="O424" s="16">
        <v>397.15999999999997</v>
      </c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>
        <v>613.76099999999997</v>
      </c>
      <c r="AB424" s="17">
        <f>IF(I424-J424-K424-L424-Q424-R424-S424-T424-X424-Y424-Z424-AA424&gt;0,I424-J424-K424-L424-Q424-R424-S424-T424-X424-Y424-Z424-AA424,0)</f>
        <v>0</v>
      </c>
    </row>
    <row r="425" spans="1:28" x14ac:dyDescent="0.35">
      <c r="A425" s="10">
        <v>2023</v>
      </c>
      <c r="B425" s="11" t="s">
        <v>1058</v>
      </c>
      <c r="C425" s="12"/>
      <c r="D425" s="13" t="s">
        <v>1059</v>
      </c>
      <c r="E425" s="14" t="s">
        <v>413</v>
      </c>
      <c r="F425" s="13" t="s">
        <v>414</v>
      </c>
      <c r="G425" s="16"/>
      <c r="H425" s="16">
        <v>24.741150000000001</v>
      </c>
      <c r="I425" s="16">
        <v>24.741150000000001</v>
      </c>
      <c r="J425" s="16"/>
      <c r="K425" s="16"/>
      <c r="L425" s="16">
        <v>13.455</v>
      </c>
      <c r="M425" s="16"/>
      <c r="N425" s="16">
        <v>13.455</v>
      </c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7">
        <f>IF(I425-J425-K425-L425-Q425-R425-S425-T425-X425-Y425-Z425-AA425&gt;0,I425-J425-K425-L425-Q425-R425-S425-T425-X425-Y425-Z425-AA425,0)</f>
        <v>11.286150000000001</v>
      </c>
    </row>
    <row r="426" spans="1:28" x14ac:dyDescent="0.35">
      <c r="A426" s="10">
        <v>2023</v>
      </c>
      <c r="B426" s="11" t="s">
        <v>1060</v>
      </c>
      <c r="C426" s="12"/>
      <c r="D426" s="13" t="s">
        <v>1061</v>
      </c>
      <c r="E426" s="14" t="s">
        <v>413</v>
      </c>
      <c r="F426" s="13" t="s">
        <v>414</v>
      </c>
      <c r="G426" s="16">
        <v>3225.893</v>
      </c>
      <c r="H426" s="16">
        <v>204867.24299999999</v>
      </c>
      <c r="I426" s="16">
        <v>208093.136</v>
      </c>
      <c r="J426" s="16"/>
      <c r="K426" s="16"/>
      <c r="L426" s="16">
        <v>171780.76</v>
      </c>
      <c r="M426" s="16"/>
      <c r="N426" s="16">
        <v>162627.28599999999</v>
      </c>
      <c r="O426" s="16">
        <v>249.01499999999999</v>
      </c>
      <c r="P426" s="16">
        <v>8904.4589999999989</v>
      </c>
      <c r="Q426" s="16"/>
      <c r="R426" s="16"/>
      <c r="S426" s="16"/>
      <c r="T426" s="16">
        <v>12380.773999999999</v>
      </c>
      <c r="U426" s="16">
        <v>12380.773999999999</v>
      </c>
      <c r="V426" s="16"/>
      <c r="W426" s="16"/>
      <c r="X426" s="16"/>
      <c r="Y426" s="16"/>
      <c r="Z426" s="16"/>
      <c r="AA426" s="16">
        <v>3158.3040000000001</v>
      </c>
      <c r="AB426" s="17">
        <f>IF(I426-J426-K426-L426-Q426-R426-S426-T426-X426-Y426-Z426-AA426&gt;0,I426-J426-K426-L426-Q426-R426-S426-T426-X426-Y426-Z426-AA426,0)</f>
        <v>20773.297999999992</v>
      </c>
    </row>
    <row r="427" spans="1:28" x14ac:dyDescent="0.35">
      <c r="A427" s="10">
        <v>2023</v>
      </c>
      <c r="B427" s="11" t="s">
        <v>873</v>
      </c>
      <c r="C427" s="12"/>
      <c r="D427" s="26" t="s">
        <v>578</v>
      </c>
      <c r="E427" s="14" t="s">
        <v>419</v>
      </c>
      <c r="F427" s="13" t="s">
        <v>420</v>
      </c>
      <c r="G427" s="16">
        <v>246.81299999999999</v>
      </c>
      <c r="H427" s="16">
        <v>9823.75</v>
      </c>
      <c r="I427" s="16">
        <v>10070.563</v>
      </c>
      <c r="J427" s="16">
        <v>0</v>
      </c>
      <c r="K427" s="16">
        <v>0</v>
      </c>
      <c r="L427" s="16">
        <v>7465.6350000000002</v>
      </c>
      <c r="M427" s="16">
        <v>0</v>
      </c>
      <c r="N427" s="16">
        <v>5118.8459999999995</v>
      </c>
      <c r="O427" s="16">
        <v>1652.9080000000004</v>
      </c>
      <c r="P427" s="16">
        <v>693.88099999999997</v>
      </c>
      <c r="Q427" s="16"/>
      <c r="R427" s="16"/>
      <c r="S427" s="16"/>
      <c r="T427" s="16">
        <v>1630.0639999999999</v>
      </c>
      <c r="U427" s="16">
        <v>1630.0639999999999</v>
      </c>
      <c r="V427" s="16"/>
      <c r="W427" s="16"/>
      <c r="X427" s="16"/>
      <c r="Y427" s="16"/>
      <c r="Z427" s="16"/>
      <c r="AA427" s="16">
        <v>377.08800000000002</v>
      </c>
      <c r="AB427" s="17">
        <f>IF(I427-J427-K427-L427-Q427-R427-S427-T427-X427-Y427-Z427-AA427&gt;0,I427-J427-K427-L427-Q427-R427-S427-T427-X427-Y427-Z427-AA427,0)</f>
        <v>597.77600000000007</v>
      </c>
    </row>
    <row r="428" spans="1:28" x14ac:dyDescent="0.35">
      <c r="A428" s="10">
        <v>2023</v>
      </c>
      <c r="B428" s="11" t="s">
        <v>1062</v>
      </c>
      <c r="C428" s="12"/>
      <c r="D428" s="13" t="s">
        <v>1063</v>
      </c>
      <c r="E428" s="14" t="s">
        <v>419</v>
      </c>
      <c r="F428" s="13" t="s">
        <v>420</v>
      </c>
      <c r="G428" s="16">
        <v>98.69</v>
      </c>
      <c r="H428" s="16">
        <v>2155.2649999999999</v>
      </c>
      <c r="I428" s="16">
        <v>2253.9549999999999</v>
      </c>
      <c r="J428" s="16"/>
      <c r="K428" s="16"/>
      <c r="L428" s="16">
        <v>1167.0519999999999</v>
      </c>
      <c r="M428" s="16"/>
      <c r="N428" s="16">
        <v>921.30200000000002</v>
      </c>
      <c r="O428" s="16">
        <v>241.363</v>
      </c>
      <c r="P428" s="16">
        <v>4.3869999999999996</v>
      </c>
      <c r="Q428" s="16"/>
      <c r="R428" s="16"/>
      <c r="S428" s="16"/>
      <c r="T428" s="16">
        <v>1040.8620000000001</v>
      </c>
      <c r="U428" s="16">
        <v>1040.8620000000001</v>
      </c>
      <c r="V428" s="16"/>
      <c r="W428" s="16"/>
      <c r="X428" s="16"/>
      <c r="Y428" s="16"/>
      <c r="Z428" s="16"/>
      <c r="AA428" s="16">
        <v>120.26300000000001</v>
      </c>
      <c r="AB428" s="17">
        <f>IF(I428-J428-K428-L428-Q428-R428-S428-T428-X428-Y428-Z428-AA428&gt;0,I428-J428-K428-L428-Q428-R428-S428-T428-X428-Y428-Z428-AA428,0)</f>
        <v>0</v>
      </c>
    </row>
    <row r="429" spans="1:28" x14ac:dyDescent="0.35">
      <c r="A429" s="18">
        <v>2023</v>
      </c>
      <c r="B429" s="21" t="s">
        <v>1064</v>
      </c>
      <c r="C429" s="18"/>
      <c r="D429" s="21" t="s">
        <v>1065</v>
      </c>
      <c r="E429" s="21" t="s">
        <v>419</v>
      </c>
      <c r="F429" s="21" t="s">
        <v>420</v>
      </c>
      <c r="G429" s="22">
        <v>0.313</v>
      </c>
      <c r="H429" s="22">
        <v>48.054000000000002</v>
      </c>
      <c r="I429" s="22">
        <v>48.366999999999997</v>
      </c>
      <c r="J429" s="22">
        <v>0</v>
      </c>
      <c r="K429" s="22">
        <v>0</v>
      </c>
      <c r="L429" s="22">
        <v>80.456999999999994</v>
      </c>
      <c r="M429" s="22">
        <v>0</v>
      </c>
      <c r="N429" s="22">
        <v>54.546999999999997</v>
      </c>
      <c r="O429" s="22">
        <v>0</v>
      </c>
      <c r="P429" s="22">
        <v>25.91</v>
      </c>
      <c r="Q429" s="22"/>
      <c r="R429" s="22"/>
      <c r="S429" s="22"/>
      <c r="T429" s="22">
        <v>30.521000000000001</v>
      </c>
      <c r="U429" s="22">
        <v>30.521000000000001</v>
      </c>
      <c r="V429" s="22"/>
      <c r="W429" s="22"/>
      <c r="X429" s="22"/>
      <c r="Y429" s="22"/>
      <c r="Z429" s="22"/>
      <c r="AA429" s="22"/>
      <c r="AB429" s="17">
        <f>IF(I429-J429-K429-L429-Q429-R429-S429-T429-X429-Y429-Z429-AA429&gt;0,I429-J429-K429-L429-Q429-R429-S429-T429-X429-Y429-Z429-AA429,0)</f>
        <v>0</v>
      </c>
    </row>
    <row r="430" spans="1:28" x14ac:dyDescent="0.35">
      <c r="A430" s="10">
        <v>2023</v>
      </c>
      <c r="B430" s="11" t="s">
        <v>1066</v>
      </c>
      <c r="C430" s="12"/>
      <c r="D430" s="13" t="s">
        <v>1067</v>
      </c>
      <c r="E430" s="14" t="s">
        <v>419</v>
      </c>
      <c r="F430" s="13" t="s">
        <v>420</v>
      </c>
      <c r="G430" s="67"/>
      <c r="H430" s="67"/>
      <c r="I430" s="67">
        <v>0</v>
      </c>
      <c r="J430" s="67"/>
      <c r="K430" s="67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7">
        <f>IF(I430-J430-K430-L430-Q430-R430-S430-T430-X430-Y430-Z430-AA430&gt;0,I430-J430-K430-L430-Q430-R430-S430-T430-X430-Y430-Z430-AA430,0)</f>
        <v>0</v>
      </c>
    </row>
    <row r="431" spans="1:28" x14ac:dyDescent="0.35">
      <c r="A431" s="10">
        <v>2023</v>
      </c>
      <c r="B431" s="11" t="s">
        <v>1068</v>
      </c>
      <c r="C431" s="12"/>
      <c r="D431" s="13" t="s">
        <v>1069</v>
      </c>
      <c r="E431" s="14" t="s">
        <v>419</v>
      </c>
      <c r="F431" s="13" t="s">
        <v>420</v>
      </c>
      <c r="G431" s="16">
        <v>0.23400000000000001</v>
      </c>
      <c r="H431" s="16">
        <v>131.636</v>
      </c>
      <c r="I431" s="16">
        <v>131.87</v>
      </c>
      <c r="J431" s="16"/>
      <c r="K431" s="16"/>
      <c r="L431" s="16">
        <v>136.709</v>
      </c>
      <c r="M431" s="16"/>
      <c r="N431" s="16">
        <v>136.709</v>
      </c>
      <c r="O431" s="16"/>
      <c r="P431" s="16"/>
      <c r="Q431" s="16"/>
      <c r="R431" s="16"/>
      <c r="S431" s="16"/>
      <c r="T431" s="16">
        <v>2E-3</v>
      </c>
      <c r="U431" s="16">
        <v>2E-3</v>
      </c>
      <c r="V431" s="16"/>
      <c r="W431" s="16"/>
      <c r="X431" s="16"/>
      <c r="Y431" s="16"/>
      <c r="Z431" s="16"/>
      <c r="AA431" s="16">
        <v>5.5880000000000001</v>
      </c>
      <c r="AB431" s="17">
        <f>IF(I431-J431-K431-L431-Q431-R431-S431-T431-X431-Y431-Z431-AA431&gt;0,I431-J431-K431-L431-Q431-R431-S431-T431-X431-Y431-Z431-AA431,0)</f>
        <v>0</v>
      </c>
    </row>
    <row r="432" spans="1:28" x14ac:dyDescent="0.35">
      <c r="A432" s="10">
        <v>2023</v>
      </c>
      <c r="B432" s="11" t="s">
        <v>1070</v>
      </c>
      <c r="C432" s="12"/>
      <c r="D432" s="13" t="s">
        <v>1071</v>
      </c>
      <c r="E432" s="14" t="s">
        <v>419</v>
      </c>
      <c r="F432" s="13" t="s">
        <v>420</v>
      </c>
      <c r="G432" s="16">
        <v>147.57599999999999</v>
      </c>
      <c r="H432" s="16">
        <v>7488.7950000000001</v>
      </c>
      <c r="I432" s="16">
        <v>7636.3710000000001</v>
      </c>
      <c r="J432" s="16"/>
      <c r="K432" s="16"/>
      <c r="L432" s="16">
        <v>6081.4170000000004</v>
      </c>
      <c r="M432" s="16"/>
      <c r="N432" s="16">
        <v>4006.288</v>
      </c>
      <c r="O432" s="16">
        <v>1411.5450000000003</v>
      </c>
      <c r="P432" s="16">
        <v>663.58399999999995</v>
      </c>
      <c r="Q432" s="16"/>
      <c r="R432" s="16"/>
      <c r="S432" s="16"/>
      <c r="T432" s="16">
        <v>558.67899999999997</v>
      </c>
      <c r="U432" s="16">
        <v>558.67899999999997</v>
      </c>
      <c r="V432" s="16"/>
      <c r="W432" s="16"/>
      <c r="X432" s="16"/>
      <c r="Y432" s="16"/>
      <c r="Z432" s="16"/>
      <c r="AA432" s="16">
        <v>251.23500000000001</v>
      </c>
      <c r="AB432" s="17">
        <f>IF(I432-J432-K432-L432-Q432-R432-S432-T432-X432-Y432-Z432-AA432&gt;0,I432-J432-K432-L432-Q432-R432-S432-T432-X432-Y432-Z432-AA432,0)</f>
        <v>745.03999999999974</v>
      </c>
    </row>
    <row r="433" spans="1:28" x14ac:dyDescent="0.35">
      <c r="A433" s="10">
        <v>2023</v>
      </c>
      <c r="B433" s="11" t="s">
        <v>874</v>
      </c>
      <c r="C433" s="12"/>
      <c r="D433" s="26" t="s">
        <v>875</v>
      </c>
      <c r="E433" s="14" t="s">
        <v>63</v>
      </c>
      <c r="F433" s="23" t="s">
        <v>64</v>
      </c>
      <c r="G433" s="16">
        <v>1229.732</v>
      </c>
      <c r="H433" s="16">
        <v>16380.089</v>
      </c>
      <c r="I433" s="16">
        <v>17609.821</v>
      </c>
      <c r="J433" s="16">
        <v>155.74</v>
      </c>
      <c r="K433" s="16">
        <v>0</v>
      </c>
      <c r="L433" s="16">
        <v>4033.6970000000001</v>
      </c>
      <c r="M433" s="16">
        <v>0</v>
      </c>
      <c r="N433" s="16">
        <v>3006.5619999999999</v>
      </c>
      <c r="O433" s="16">
        <v>540.61500000000012</v>
      </c>
      <c r="P433" s="16">
        <v>486.51999999999987</v>
      </c>
      <c r="Q433" s="16">
        <v>8727.5</v>
      </c>
      <c r="R433" s="16"/>
      <c r="S433" s="16"/>
      <c r="T433" s="16">
        <v>4330.3250000000007</v>
      </c>
      <c r="U433" s="16">
        <v>4330.3250000000007</v>
      </c>
      <c r="V433" s="16"/>
      <c r="W433" s="16"/>
      <c r="X433" s="16"/>
      <c r="Y433" s="16"/>
      <c r="Z433" s="16"/>
      <c r="AA433" s="16">
        <v>3031.3050000000003</v>
      </c>
      <c r="AB433" s="17">
        <f>IF(I433-J433-K433-L433-Q433-R433-S433-T433-X433-Y433-Z433-AA433&gt;0,I433-J433-K433-L433-Q433-R433-S433-T433-X433-Y433-Z433-AA433,0)</f>
        <v>0</v>
      </c>
    </row>
    <row r="434" spans="1:28" x14ac:dyDescent="0.35">
      <c r="A434" s="10">
        <v>2023</v>
      </c>
      <c r="B434" s="11" t="s">
        <v>1072</v>
      </c>
      <c r="C434" s="12"/>
      <c r="D434" s="13" t="s">
        <v>1073</v>
      </c>
      <c r="E434" s="14" t="s">
        <v>63</v>
      </c>
      <c r="F434" s="23" t="s">
        <v>64</v>
      </c>
      <c r="G434" s="16">
        <v>750.58</v>
      </c>
      <c r="H434" s="16">
        <v>5029.1570000000002</v>
      </c>
      <c r="I434" s="16">
        <v>5779.7370000000001</v>
      </c>
      <c r="J434" s="16">
        <v>1.2</v>
      </c>
      <c r="K434" s="16"/>
      <c r="L434" s="16">
        <v>1287.7360000000001</v>
      </c>
      <c r="M434" s="16"/>
      <c r="N434" s="16">
        <v>1259.4819999999997</v>
      </c>
      <c r="O434" s="16">
        <v>28.253999999999998</v>
      </c>
      <c r="P434" s="16"/>
      <c r="Q434" s="16">
        <v>2820.76</v>
      </c>
      <c r="R434" s="16"/>
      <c r="S434" s="16"/>
      <c r="T434" s="16">
        <v>1205.0550000000001</v>
      </c>
      <c r="U434" s="16">
        <v>1205.0550000000001</v>
      </c>
      <c r="V434" s="16"/>
      <c r="W434" s="16"/>
      <c r="X434" s="16"/>
      <c r="Y434" s="16"/>
      <c r="Z434" s="16"/>
      <c r="AA434" s="16">
        <v>317.32100000000003</v>
      </c>
      <c r="AB434" s="17">
        <f>IF(I434-J434-K434-L434-Q434-R434-S434-T434-X434-Y434-Z434-AA434&gt;0,I434-J434-K434-L434-Q434-R434-S434-T434-X434-Y434-Z434-AA434,0)</f>
        <v>147.66500000000008</v>
      </c>
    </row>
    <row r="435" spans="1:28" x14ac:dyDescent="0.35">
      <c r="A435" s="18">
        <v>2023</v>
      </c>
      <c r="B435" s="21" t="s">
        <v>1074</v>
      </c>
      <c r="C435" s="18"/>
      <c r="D435" s="21" t="s">
        <v>1075</v>
      </c>
      <c r="E435" s="21" t="s">
        <v>63</v>
      </c>
      <c r="F435" s="21" t="s">
        <v>64</v>
      </c>
      <c r="G435" s="22">
        <v>0.01</v>
      </c>
      <c r="H435" s="22">
        <v>0</v>
      </c>
      <c r="I435" s="22">
        <v>0.01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>
        <v>1.27</v>
      </c>
      <c r="AB435" s="17">
        <f>IF(I435-J435-K435-L435-Q435-R435-S435-T435-X435-Y435-Z435-AA435&gt;0,I435-J435-K435-L435-Q435-R435-S435-T435-X435-Y435-Z435-AA435,0)</f>
        <v>0</v>
      </c>
    </row>
    <row r="436" spans="1:28" x14ac:dyDescent="0.35">
      <c r="A436" s="10">
        <v>2023</v>
      </c>
      <c r="B436" s="11" t="s">
        <v>1076</v>
      </c>
      <c r="C436" s="12"/>
      <c r="D436" s="13" t="s">
        <v>1077</v>
      </c>
      <c r="E436" s="14" t="s">
        <v>63</v>
      </c>
      <c r="F436" s="23" t="s">
        <v>64</v>
      </c>
      <c r="G436" s="16"/>
      <c r="H436" s="16">
        <v>19.254000000000001</v>
      </c>
      <c r="I436" s="16">
        <v>19.254000000000001</v>
      </c>
      <c r="J436" s="16"/>
      <c r="K436" s="16"/>
      <c r="L436" s="16"/>
      <c r="M436" s="16"/>
      <c r="N436" s="16"/>
      <c r="O436" s="16"/>
      <c r="P436" s="16"/>
      <c r="Q436" s="16">
        <v>19.16</v>
      </c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7">
        <f>IF(I436-J436-K436-L436-Q436-R436-S436-T436-X436-Y436-Z436-AA436&gt;0,I436-J436-K436-L436-Q436-R436-S436-T436-X436-Y436-Z436-AA436,0)</f>
        <v>9.4000000000001194E-2</v>
      </c>
    </row>
    <row r="437" spans="1:28" x14ac:dyDescent="0.35">
      <c r="A437" s="10">
        <v>2023</v>
      </c>
      <c r="B437" s="11" t="s">
        <v>1078</v>
      </c>
      <c r="C437" s="12"/>
      <c r="D437" s="13" t="s">
        <v>1079</v>
      </c>
      <c r="E437" s="14" t="s">
        <v>63</v>
      </c>
      <c r="F437" s="23" t="s">
        <v>64</v>
      </c>
      <c r="G437" s="16">
        <v>3.0000000000000001E-3</v>
      </c>
      <c r="H437" s="16">
        <v>8.7720000000000002</v>
      </c>
      <c r="I437" s="16">
        <v>8.7750000000000004</v>
      </c>
      <c r="J437" s="16"/>
      <c r="K437" s="16"/>
      <c r="L437" s="16"/>
      <c r="M437" s="16"/>
      <c r="N437" s="16"/>
      <c r="O437" s="16"/>
      <c r="P437" s="16"/>
      <c r="Q437" s="16">
        <v>6.56</v>
      </c>
      <c r="R437" s="16"/>
      <c r="S437" s="16"/>
      <c r="T437" s="16"/>
      <c r="U437" s="16"/>
      <c r="V437" s="16"/>
      <c r="W437" s="16"/>
      <c r="X437" s="16"/>
      <c r="Y437" s="16"/>
      <c r="Z437" s="16"/>
      <c r="AA437" s="16">
        <v>25.686</v>
      </c>
      <c r="AB437" s="17">
        <f>IF(I437-J437-K437-L437-Q437-R437-S437-T437-X437-Y437-Z437-AA437&gt;0,I437-J437-K437-L437-Q437-R437-S437-T437-X437-Y437-Z437-AA437,0)</f>
        <v>0</v>
      </c>
    </row>
    <row r="438" spans="1:28" x14ac:dyDescent="0.35">
      <c r="A438" s="10">
        <v>2023</v>
      </c>
      <c r="B438" s="11" t="s">
        <v>1080</v>
      </c>
      <c r="C438" s="12"/>
      <c r="D438" s="13" t="s">
        <v>1081</v>
      </c>
      <c r="E438" s="14" t="s">
        <v>63</v>
      </c>
      <c r="F438" s="23" t="s">
        <v>64</v>
      </c>
      <c r="G438" s="16">
        <v>304.60500000000002</v>
      </c>
      <c r="H438" s="16">
        <v>635.42600000000004</v>
      </c>
      <c r="I438" s="16">
        <v>940.03099999999995</v>
      </c>
      <c r="J438" s="16">
        <v>19.920000000000002</v>
      </c>
      <c r="K438" s="16"/>
      <c r="L438" s="16">
        <v>617.86599999999999</v>
      </c>
      <c r="M438" s="16"/>
      <c r="N438" s="16">
        <v>545.69000000000005</v>
      </c>
      <c r="O438" s="16">
        <v>72.176000000000002</v>
      </c>
      <c r="P438" s="16"/>
      <c r="Q438" s="16"/>
      <c r="R438" s="16"/>
      <c r="S438" s="16"/>
      <c r="T438" s="16">
        <v>103.92999999999999</v>
      </c>
      <c r="U438" s="16">
        <v>103.92999999999999</v>
      </c>
      <c r="V438" s="16"/>
      <c r="W438" s="16"/>
      <c r="X438" s="16"/>
      <c r="Y438" s="16"/>
      <c r="Z438" s="16"/>
      <c r="AA438" s="16">
        <v>7.34</v>
      </c>
      <c r="AB438" s="17">
        <f>IF(I438-J438-K438-L438-Q438-R438-S438-T438-X438-Y438-Z438-AA438&gt;0,I438-J438-K438-L438-Q438-R438-S438-T438-X438-Y438-Z438-AA438,0)</f>
        <v>190.97499999999999</v>
      </c>
    </row>
    <row r="439" spans="1:28" x14ac:dyDescent="0.35">
      <c r="A439" s="10">
        <v>2023</v>
      </c>
      <c r="B439" s="11" t="s">
        <v>1082</v>
      </c>
      <c r="C439" s="12"/>
      <c r="D439" s="13" t="s">
        <v>1083</v>
      </c>
      <c r="E439" s="14" t="s">
        <v>63</v>
      </c>
      <c r="F439" s="23" t="s">
        <v>64</v>
      </c>
      <c r="G439" s="16"/>
      <c r="H439" s="16">
        <v>345.85600000000005</v>
      </c>
      <c r="I439" s="16">
        <v>345.85600000000005</v>
      </c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>
        <v>288.19400000000002</v>
      </c>
      <c r="U439" s="16">
        <v>288.19400000000002</v>
      </c>
      <c r="V439" s="16"/>
      <c r="W439" s="16"/>
      <c r="X439" s="16"/>
      <c r="Y439" s="16"/>
      <c r="Z439" s="16"/>
      <c r="AA439" s="16">
        <v>51.192</v>
      </c>
      <c r="AB439" s="17">
        <f>IF(I439-J439-K439-L439-Q439-R439-S439-T439-X439-Y439-Z439-AA439&gt;0,I439-J439-K439-L439-Q439-R439-S439-T439-X439-Y439-Z439-AA439,0)</f>
        <v>6.4700000000000344</v>
      </c>
    </row>
    <row r="440" spans="1:28" x14ac:dyDescent="0.35">
      <c r="A440" s="10">
        <v>2023</v>
      </c>
      <c r="B440" s="11" t="s">
        <v>1084</v>
      </c>
      <c r="C440" s="12"/>
      <c r="D440" s="13" t="s">
        <v>1085</v>
      </c>
      <c r="E440" s="14" t="s">
        <v>63</v>
      </c>
      <c r="F440" s="23" t="s">
        <v>64</v>
      </c>
      <c r="G440" s="16">
        <v>174.53399999999999</v>
      </c>
      <c r="H440" s="16">
        <v>10341.624</v>
      </c>
      <c r="I440" s="16">
        <v>10516.157999999999</v>
      </c>
      <c r="J440" s="16">
        <v>134.62</v>
      </c>
      <c r="K440" s="16"/>
      <c r="L440" s="16">
        <v>2128.0949999999998</v>
      </c>
      <c r="M440" s="16"/>
      <c r="N440" s="16">
        <v>1201.3900000000001</v>
      </c>
      <c r="O440" s="16">
        <v>440.18500000000012</v>
      </c>
      <c r="P440" s="16">
        <v>486.51999999999987</v>
      </c>
      <c r="Q440" s="16">
        <v>5881.02</v>
      </c>
      <c r="R440" s="16"/>
      <c r="S440" s="16"/>
      <c r="T440" s="16">
        <v>2733.1460000000002</v>
      </c>
      <c r="U440" s="16">
        <v>2733.1460000000002</v>
      </c>
      <c r="V440" s="16"/>
      <c r="W440" s="16"/>
      <c r="X440" s="16"/>
      <c r="Y440" s="16"/>
      <c r="Z440" s="16"/>
      <c r="AA440" s="16">
        <v>2628.4960000000001</v>
      </c>
      <c r="AB440" s="17">
        <f>IF(I440-J440-K440-L440-Q440-R440-S440-T440-X440-Y440-Z440-AA440&gt;0,I440-J440-K440-L440-Q440-R440-S440-T440-X440-Y440-Z440-AA440,0)</f>
        <v>0</v>
      </c>
    </row>
    <row r="441" spans="1:28" x14ac:dyDescent="0.35">
      <c r="A441" s="10">
        <v>2023</v>
      </c>
      <c r="B441" s="11" t="s">
        <v>876</v>
      </c>
      <c r="C441" s="12"/>
      <c r="D441" s="13" t="s">
        <v>582</v>
      </c>
      <c r="E441" s="14" t="s">
        <v>386</v>
      </c>
      <c r="F441" s="13" t="s">
        <v>387</v>
      </c>
      <c r="G441" s="16">
        <v>2.83</v>
      </c>
      <c r="H441" s="16">
        <v>2357.2739999999999</v>
      </c>
      <c r="I441" s="16">
        <v>2360.1039999999998</v>
      </c>
      <c r="J441" s="16">
        <v>82.359999999999985</v>
      </c>
      <c r="K441" s="16"/>
      <c r="L441" s="16">
        <v>946.8</v>
      </c>
      <c r="M441" s="16"/>
      <c r="N441" s="16">
        <v>946.8</v>
      </c>
      <c r="O441" s="16"/>
      <c r="P441" s="16"/>
      <c r="Q441" s="16"/>
      <c r="R441" s="16"/>
      <c r="S441" s="16"/>
      <c r="T441" s="16">
        <v>116.807</v>
      </c>
      <c r="U441" s="16">
        <v>116.807</v>
      </c>
      <c r="V441" s="16"/>
      <c r="W441" s="16"/>
      <c r="X441" s="16"/>
      <c r="Y441" s="16"/>
      <c r="Z441" s="16">
        <v>200.68299999999999</v>
      </c>
      <c r="AA441" s="16">
        <v>163.35</v>
      </c>
      <c r="AB441" s="17">
        <f>IF(I441-J441-K441-L441-Q441-R441-S441-T441-X441-Y441-Z441-AA441&gt;0,I441-J441-K441-L441-Q441-R441-S441-T441-X441-Y441-Z441-AA441,0)</f>
        <v>850.1039999999997</v>
      </c>
    </row>
    <row r="442" spans="1:28" x14ac:dyDescent="0.35">
      <c r="A442" s="10">
        <v>2023</v>
      </c>
      <c r="B442" s="11" t="s">
        <v>1086</v>
      </c>
      <c r="C442" s="12"/>
      <c r="D442" s="13" t="s">
        <v>1087</v>
      </c>
      <c r="E442" s="14" t="s">
        <v>386</v>
      </c>
      <c r="F442" s="13" t="s">
        <v>387</v>
      </c>
      <c r="G442" s="16">
        <v>0.55000000000000004</v>
      </c>
      <c r="H442" s="16">
        <v>468.13799999999998</v>
      </c>
      <c r="I442" s="16">
        <v>468.68799999999999</v>
      </c>
      <c r="J442" s="16">
        <v>8.5399999999999991</v>
      </c>
      <c r="K442" s="16"/>
      <c r="L442" s="16">
        <v>28.143999999999998</v>
      </c>
      <c r="M442" s="16"/>
      <c r="N442" s="16">
        <v>28.143999999999998</v>
      </c>
      <c r="O442" s="16"/>
      <c r="P442" s="16"/>
      <c r="Q442" s="16"/>
      <c r="R442" s="16"/>
      <c r="S442" s="16"/>
      <c r="T442" s="16">
        <v>105.03</v>
      </c>
      <c r="U442" s="16">
        <v>105.03</v>
      </c>
      <c r="V442" s="16"/>
      <c r="W442" s="16"/>
      <c r="X442" s="16"/>
      <c r="Y442" s="16"/>
      <c r="Z442" s="16">
        <v>200.68299999999999</v>
      </c>
      <c r="AA442" s="16">
        <v>5.7</v>
      </c>
      <c r="AB442" s="17">
        <f>IF(I442-J442-K442-L442-Q442-R442-S442-T442-X442-Y442-Z442-AA442&gt;0,I442-J442-K442-L442-Q442-R442-S442-T442-X442-Y442-Z442-AA442,0)</f>
        <v>120.59099999999994</v>
      </c>
    </row>
    <row r="443" spans="1:28" x14ac:dyDescent="0.35">
      <c r="A443" s="10">
        <v>2023</v>
      </c>
      <c r="B443" s="11" t="s">
        <v>1088</v>
      </c>
      <c r="C443" s="12"/>
      <c r="D443" s="13" t="s">
        <v>1089</v>
      </c>
      <c r="E443" s="14" t="s">
        <v>386</v>
      </c>
      <c r="F443" s="13" t="s">
        <v>387</v>
      </c>
      <c r="G443" s="68"/>
      <c r="H443" s="68"/>
      <c r="I443" s="67">
        <v>0</v>
      </c>
      <c r="J443" s="69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7">
        <f>IF(I443-J443-K443-L443-Q443-R443-S443-T443-X443-Y443-Z443-AA443&gt;0,I443-J443-K443-L443-Q443-R443-S443-T443-X443-Y443-Z443-AA443,0)</f>
        <v>0</v>
      </c>
    </row>
    <row r="444" spans="1:28" x14ac:dyDescent="0.35">
      <c r="A444" s="10">
        <v>2023</v>
      </c>
      <c r="B444" s="11" t="s">
        <v>1090</v>
      </c>
      <c r="C444" s="12"/>
      <c r="D444" s="13" t="s">
        <v>1091</v>
      </c>
      <c r="E444" s="14" t="s">
        <v>386</v>
      </c>
      <c r="F444" s="13" t="s">
        <v>387</v>
      </c>
      <c r="G444" s="16">
        <v>2.2799999999999998</v>
      </c>
      <c r="H444" s="16">
        <v>1889.136</v>
      </c>
      <c r="I444" s="16">
        <v>1891.4159999999999</v>
      </c>
      <c r="J444" s="16">
        <v>73.819999999999993</v>
      </c>
      <c r="K444" s="16"/>
      <c r="L444" s="16">
        <v>918.65599999999995</v>
      </c>
      <c r="M444" s="16"/>
      <c r="N444" s="16">
        <v>918.65599999999995</v>
      </c>
      <c r="O444" s="16"/>
      <c r="P444" s="16"/>
      <c r="Q444" s="16"/>
      <c r="R444" s="16"/>
      <c r="S444" s="16"/>
      <c r="T444" s="16">
        <v>11.776999999999999</v>
      </c>
      <c r="U444" s="16">
        <v>11.776999999999999</v>
      </c>
      <c r="V444" s="16"/>
      <c r="W444" s="16"/>
      <c r="X444" s="16"/>
      <c r="Y444" s="16"/>
      <c r="Z444" s="16"/>
      <c r="AA444" s="16">
        <v>157.65</v>
      </c>
      <c r="AB444" s="17">
        <f>IF(I444-J444-K444-L444-Q444-R444-S444-T444-X444-Y444-Z444-AA444&gt;0,I444-J444-K444-L444-Q444-R444-S444-T444-X444-Y444-Z444-AA444,0)</f>
        <v>729.51300000000003</v>
      </c>
    </row>
    <row r="445" spans="1:28" x14ac:dyDescent="0.35">
      <c r="A445" s="18">
        <v>2023</v>
      </c>
      <c r="B445" s="19" t="s">
        <v>877</v>
      </c>
      <c r="C445" s="20" t="s">
        <v>74</v>
      </c>
      <c r="D445" s="13" t="s">
        <v>878</v>
      </c>
      <c r="E445" s="13" t="s">
        <v>115</v>
      </c>
      <c r="F445" s="13" t="s">
        <v>116</v>
      </c>
      <c r="G445" s="22"/>
      <c r="H445" s="22">
        <v>11.638</v>
      </c>
      <c r="I445" s="22">
        <v>11.638</v>
      </c>
      <c r="J445" s="22"/>
      <c r="K445" s="22"/>
      <c r="L445" s="22"/>
      <c r="M445" s="22"/>
      <c r="N445" s="22"/>
      <c r="O445" s="22"/>
      <c r="P445" s="22"/>
      <c r="Q445" s="22">
        <v>11.324999999999999</v>
      </c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17">
        <f>IF(I445-J445-K445-L445-Q445-R445-S445-T445-X445-Y445-Z445-AA445&gt;0,I445-J445-K445-L445-Q445-R445-S445-T445-X445-Y445-Z445-AA445,0)</f>
        <v>0.31300000000000061</v>
      </c>
    </row>
    <row r="446" spans="1:28" x14ac:dyDescent="0.35">
      <c r="A446" s="18">
        <v>2023</v>
      </c>
      <c r="B446" s="19" t="s">
        <v>1092</v>
      </c>
      <c r="C446" s="20" t="s">
        <v>74</v>
      </c>
      <c r="D446" s="13" t="s">
        <v>1093</v>
      </c>
      <c r="E446" s="13" t="s">
        <v>115</v>
      </c>
      <c r="F446" s="13" t="s">
        <v>116</v>
      </c>
      <c r="G446" s="22"/>
      <c r="H446" s="22">
        <v>11.638</v>
      </c>
      <c r="I446" s="22">
        <v>11.638</v>
      </c>
      <c r="J446" s="22"/>
      <c r="K446" s="22"/>
      <c r="L446" s="22"/>
      <c r="M446" s="22"/>
      <c r="N446" s="22"/>
      <c r="O446" s="22"/>
      <c r="P446" s="22"/>
      <c r="Q446" s="22">
        <v>11.324999999999999</v>
      </c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17">
        <f>IF(I446-J446-K446-L446-Q446-R446-S446-T446-X446-Y446-Z446-AA446&gt;0,I446-J446-K446-L446-Q446-R446-S446-T446-X446-Y446-Z446-AA446,0)</f>
        <v>0.31300000000000061</v>
      </c>
    </row>
    <row r="447" spans="1:28" x14ac:dyDescent="0.35">
      <c r="A447" s="18">
        <v>2023</v>
      </c>
      <c r="B447" s="19" t="s">
        <v>1094</v>
      </c>
      <c r="C447" s="20" t="s">
        <v>74</v>
      </c>
      <c r="D447" s="13" t="s">
        <v>1095</v>
      </c>
      <c r="E447" s="13" t="s">
        <v>115</v>
      </c>
      <c r="F447" s="13" t="s">
        <v>116</v>
      </c>
      <c r="G447" s="22"/>
      <c r="H447" s="22"/>
      <c r="I447" s="22">
        <v>0</v>
      </c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17">
        <f>IF(I447-J447-K447-L447-Q447-R447-S447-T447-X447-Y447-Z447-AA447&gt;0,I447-J447-K447-L447-Q447-R447-S447-T447-X447-Y447-Z447-AA447,0)</f>
        <v>0</v>
      </c>
    </row>
    <row r="448" spans="1:28" x14ac:dyDescent="0.35">
      <c r="A448" s="18">
        <v>2023</v>
      </c>
      <c r="B448" s="19" t="s">
        <v>1096</v>
      </c>
      <c r="C448" s="20" t="s">
        <v>74</v>
      </c>
      <c r="D448" s="13" t="s">
        <v>1097</v>
      </c>
      <c r="E448" s="13" t="s">
        <v>115</v>
      </c>
      <c r="F448" s="13" t="s">
        <v>116</v>
      </c>
      <c r="G448" s="22"/>
      <c r="H448" s="22"/>
      <c r="I448" s="22">
        <v>0</v>
      </c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17">
        <f>IF(I448-J448-K448-L448-Q448-R448-S448-T448-X448-Y448-Z448-AA448&gt;0,I448-J448-K448-L448-Q448-R448-S448-T448-X448-Y448-Z448-AA448,0)</f>
        <v>0</v>
      </c>
    </row>
    <row r="449" spans="1:28" x14ac:dyDescent="0.35">
      <c r="A449" s="10">
        <v>2023</v>
      </c>
      <c r="B449" s="11" t="s">
        <v>879</v>
      </c>
      <c r="C449" s="12"/>
      <c r="D449" s="13" t="s">
        <v>880</v>
      </c>
      <c r="E449" s="14" t="s">
        <v>115</v>
      </c>
      <c r="F449" s="13" t="s">
        <v>116</v>
      </c>
      <c r="G449" s="16">
        <v>70.147999999999996</v>
      </c>
      <c r="H449" s="16">
        <v>19734.587</v>
      </c>
      <c r="I449" s="16">
        <v>19804.735000000001</v>
      </c>
      <c r="J449" s="16"/>
      <c r="K449" s="16"/>
      <c r="L449" s="16">
        <v>56.32</v>
      </c>
      <c r="M449" s="16"/>
      <c r="N449" s="16">
        <v>56.32</v>
      </c>
      <c r="O449" s="16"/>
      <c r="P449" s="16"/>
      <c r="Q449" s="16">
        <v>878.8</v>
      </c>
      <c r="R449" s="16"/>
      <c r="S449" s="16"/>
      <c r="T449" s="16">
        <v>3436.2431999999999</v>
      </c>
      <c r="U449" s="16"/>
      <c r="V449" s="16">
        <v>3436.2431999999999</v>
      </c>
      <c r="W449" s="16"/>
      <c r="X449" s="16">
        <v>14498.538</v>
      </c>
      <c r="Y449" s="16"/>
      <c r="Z449" s="16"/>
      <c r="AA449" s="16">
        <v>802.721</v>
      </c>
      <c r="AB449" s="17">
        <f>IF(I449-J449-K449-L449-Q449-R449-S449-T449-X449-Y449-Z449-AA449&gt;0,I449-J449-K449-L449-Q449-R449-S449-T449-X449-Y449-Z449-AA449,0)</f>
        <v>132.11280000000033</v>
      </c>
    </row>
    <row r="450" spans="1:28" x14ac:dyDescent="0.35">
      <c r="A450" s="10">
        <v>2023</v>
      </c>
      <c r="B450" s="11" t="s">
        <v>1098</v>
      </c>
      <c r="C450" s="12"/>
      <c r="D450" s="13" t="s">
        <v>1093</v>
      </c>
      <c r="E450" s="14" t="s">
        <v>115</v>
      </c>
      <c r="F450" s="13" t="s">
        <v>116</v>
      </c>
      <c r="G450" s="16"/>
      <c r="H450" s="16">
        <v>2.5230000000000001</v>
      </c>
      <c r="I450" s="16">
        <v>2.5230000000000001</v>
      </c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>
        <v>3.2810000000000001</v>
      </c>
      <c r="AB450" s="17">
        <f>IF(I450-J450-K450-L450-Q450-R450-S450-T450-X450-Y450-Z450-AA450&gt;0,I450-J450-K450-L450-Q450-R450-S450-T450-X450-Y450-Z450-AA450,0)</f>
        <v>0</v>
      </c>
    </row>
    <row r="451" spans="1:28" x14ac:dyDescent="0.35">
      <c r="A451" s="10">
        <v>2023</v>
      </c>
      <c r="B451" s="11" t="s">
        <v>1099</v>
      </c>
      <c r="C451" s="12"/>
      <c r="D451" s="13" t="s">
        <v>1095</v>
      </c>
      <c r="E451" s="14" t="s">
        <v>115</v>
      </c>
      <c r="F451" s="13" t="s">
        <v>116</v>
      </c>
      <c r="G451" s="68"/>
      <c r="H451" s="68"/>
      <c r="I451" s="67">
        <v>0</v>
      </c>
      <c r="J451" s="69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7">
        <f>IF(I451-J451-K451-L451-Q451-R451-S451-T451-X451-Y451-Z451-AA451&gt;0,I451-J451-K451-L451-Q451-R451-S451-T451-X451-Y451-Z451-AA451,0)</f>
        <v>0</v>
      </c>
    </row>
    <row r="452" spans="1:28" x14ac:dyDescent="0.35">
      <c r="A452" s="10">
        <v>2023</v>
      </c>
      <c r="B452" s="11" t="s">
        <v>1100</v>
      </c>
      <c r="C452" s="12"/>
      <c r="D452" s="13" t="s">
        <v>1101</v>
      </c>
      <c r="E452" s="14" t="s">
        <v>115</v>
      </c>
      <c r="F452" s="13" t="s">
        <v>116</v>
      </c>
      <c r="G452" s="16">
        <v>70.147999999999996</v>
      </c>
      <c r="H452" s="16">
        <v>19732.063999999998</v>
      </c>
      <c r="I452" s="16">
        <v>19802.212</v>
      </c>
      <c r="J452" s="16"/>
      <c r="K452" s="16"/>
      <c r="L452" s="16">
        <v>56.32</v>
      </c>
      <c r="M452" s="16"/>
      <c r="N452" s="16">
        <v>56.32</v>
      </c>
      <c r="O452" s="16"/>
      <c r="P452" s="16"/>
      <c r="Q452" s="16">
        <v>878.8</v>
      </c>
      <c r="R452" s="16"/>
      <c r="S452" s="16"/>
      <c r="T452" s="16">
        <v>3436.2431999999999</v>
      </c>
      <c r="U452" s="16"/>
      <c r="V452" s="16">
        <v>3436.2431999999999</v>
      </c>
      <c r="W452" s="16"/>
      <c r="X452" s="16">
        <v>14498.538</v>
      </c>
      <c r="Y452" s="16"/>
      <c r="Z452" s="16"/>
      <c r="AA452" s="16">
        <v>799.44</v>
      </c>
      <c r="AB452" s="17">
        <f>IF(I452-J452-K452-L452-Q452-R452-S452-T452-X452-Y452-Z452-AA452&gt;0,I452-J452-K452-L452-Q452-R452-S452-T452-X452-Y452-Z452-AA452,0)</f>
        <v>132.87079999999924</v>
      </c>
    </row>
    <row r="453" spans="1:28" x14ac:dyDescent="0.35">
      <c r="A453" s="10">
        <v>2023</v>
      </c>
      <c r="B453" s="11" t="s">
        <v>881</v>
      </c>
      <c r="C453" s="12"/>
      <c r="D453" s="13" t="s">
        <v>882</v>
      </c>
      <c r="E453" s="14" t="s">
        <v>146</v>
      </c>
      <c r="F453" s="13" t="s">
        <v>147</v>
      </c>
      <c r="G453" s="16">
        <v>353.185</v>
      </c>
      <c r="H453" s="16">
        <v>2404.8919999999998</v>
      </c>
      <c r="I453" s="16">
        <v>2758.0770000000002</v>
      </c>
      <c r="J453" s="16">
        <v>44.104999999999997</v>
      </c>
      <c r="K453" s="16"/>
      <c r="L453" s="16">
        <v>713.08</v>
      </c>
      <c r="M453" s="16">
        <v>713.08</v>
      </c>
      <c r="N453" s="16"/>
      <c r="O453" s="16"/>
      <c r="P453" s="16"/>
      <c r="Q453" s="16">
        <v>1917.68</v>
      </c>
      <c r="R453" s="16"/>
      <c r="S453" s="16"/>
      <c r="T453" s="16"/>
      <c r="U453" s="16"/>
      <c r="V453" s="16"/>
      <c r="W453" s="16"/>
      <c r="X453" s="16"/>
      <c r="Y453" s="16"/>
      <c r="Z453" s="16"/>
      <c r="AA453" s="16">
        <v>27.939999999999998</v>
      </c>
      <c r="AB453" s="17">
        <f>IF(I453-J453-K453-L453-Q453-R453-S453-T453-X453-Y453-Z453-AA453&gt;0,I453-J453-K453-L453-Q453-R453-S453-T453-X453-Y453-Z453-AA453,0)</f>
        <v>55.272000000000219</v>
      </c>
    </row>
    <row r="454" spans="1:28" x14ac:dyDescent="0.35">
      <c r="A454" s="10">
        <v>2023</v>
      </c>
      <c r="B454" s="11" t="s">
        <v>1102</v>
      </c>
      <c r="C454" s="12"/>
      <c r="D454" s="13" t="s">
        <v>1103</v>
      </c>
      <c r="E454" s="14" t="s">
        <v>146</v>
      </c>
      <c r="F454" s="13" t="s">
        <v>147</v>
      </c>
      <c r="G454" s="68"/>
      <c r="H454" s="68"/>
      <c r="I454" s="67">
        <v>0</v>
      </c>
      <c r="J454" s="67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7">
        <f>IF(I454-J454-K454-L454-Q454-R454-S454-T454-X454-Y454-Z454-AA454&gt;0,I454-J454-K454-L454-Q454-R454-S454-T454-X454-Y454-Z454-AA454,0)</f>
        <v>0</v>
      </c>
    </row>
    <row r="455" spans="1:28" x14ac:dyDescent="0.35">
      <c r="A455" s="18">
        <v>2023</v>
      </c>
      <c r="B455" s="21" t="s">
        <v>1104</v>
      </c>
      <c r="C455" s="18"/>
      <c r="D455" s="21" t="s">
        <v>1105</v>
      </c>
      <c r="E455" s="21" t="s">
        <v>146</v>
      </c>
      <c r="F455" s="21" t="s">
        <v>147</v>
      </c>
      <c r="G455" s="22">
        <v>1.4999999999999999E-2</v>
      </c>
      <c r="H455" s="22">
        <v>0</v>
      </c>
      <c r="I455" s="22">
        <v>1.4999999999999999E-2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0</v>
      </c>
      <c r="Q455" s="22">
        <v>2.9</v>
      </c>
      <c r="R455" s="22"/>
      <c r="S455" s="22"/>
      <c r="T455" s="22"/>
      <c r="U455" s="22"/>
      <c r="V455" s="22"/>
      <c r="W455" s="22"/>
      <c r="X455" s="22"/>
      <c r="Y455" s="22"/>
      <c r="Z455" s="22"/>
      <c r="AA455" s="22">
        <v>2.7</v>
      </c>
      <c r="AB455" s="17">
        <f>IF(I455-J455-K455-L455-Q455-R455-S455-T455-X455-Y455-Z455-AA455&gt;0,I455-J455-K455-L455-Q455-R455-S455-T455-X455-Y455-Z455-AA455,0)</f>
        <v>0</v>
      </c>
    </row>
    <row r="456" spans="1:28" x14ac:dyDescent="0.35">
      <c r="A456" s="10">
        <v>2023</v>
      </c>
      <c r="B456" s="11" t="s">
        <v>1106</v>
      </c>
      <c r="C456" s="12"/>
      <c r="D456" s="13" t="s">
        <v>1107</v>
      </c>
      <c r="E456" s="14" t="s">
        <v>146</v>
      </c>
      <c r="F456" s="13" t="s">
        <v>147</v>
      </c>
      <c r="G456" s="16"/>
      <c r="H456" s="16">
        <v>608.1</v>
      </c>
      <c r="I456" s="16">
        <v>608.1</v>
      </c>
      <c r="J456" s="16"/>
      <c r="K456" s="16"/>
      <c r="L456" s="16">
        <v>624.1</v>
      </c>
      <c r="M456" s="16">
        <v>624.1</v>
      </c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7">
        <f>IF(I456-J456-K456-L456-Q456-R456-S456-T456-X456-Y456-Z456-AA456&gt;0,I456-J456-K456-L456-Q456-R456-S456-T456-X456-Y456-Z456-AA456,0)</f>
        <v>0</v>
      </c>
    </row>
    <row r="457" spans="1:28" x14ac:dyDescent="0.35">
      <c r="A457" s="10">
        <v>2023</v>
      </c>
      <c r="B457" s="11" t="s">
        <v>1108</v>
      </c>
      <c r="C457" s="12"/>
      <c r="D457" s="13" t="s">
        <v>1109</v>
      </c>
      <c r="E457" s="14" t="s">
        <v>146</v>
      </c>
      <c r="F457" s="13" t="s">
        <v>147</v>
      </c>
      <c r="G457" s="16">
        <v>353.17</v>
      </c>
      <c r="H457" s="16">
        <v>1796.7919999999999</v>
      </c>
      <c r="I457" s="16">
        <v>2149.962</v>
      </c>
      <c r="J457" s="16">
        <v>44.104999999999997</v>
      </c>
      <c r="K457" s="16"/>
      <c r="L457" s="16">
        <v>88.98</v>
      </c>
      <c r="M457" s="16">
        <v>88.98</v>
      </c>
      <c r="N457" s="16"/>
      <c r="O457" s="16"/>
      <c r="P457" s="16"/>
      <c r="Q457" s="16">
        <v>1914.78</v>
      </c>
      <c r="R457" s="16"/>
      <c r="S457" s="16"/>
      <c r="T457" s="16"/>
      <c r="U457" s="16"/>
      <c r="V457" s="16"/>
      <c r="W457" s="16"/>
      <c r="X457" s="16"/>
      <c r="Y457" s="16"/>
      <c r="Z457" s="16"/>
      <c r="AA457" s="16">
        <v>25.24</v>
      </c>
      <c r="AB457" s="17">
        <f>IF(I457-J457-K457-L457-Q457-R457-S457-T457-X457-Y457-Z457-AA457&gt;0,I457-J457-K457-L457-Q457-R457-S457-T457-X457-Y457-Z457-AA457,0)</f>
        <v>76.856999999999985</v>
      </c>
    </row>
    <row r="458" spans="1:28" x14ac:dyDescent="0.35">
      <c r="A458" s="10">
        <v>2023</v>
      </c>
      <c r="B458" s="11" t="s">
        <v>883</v>
      </c>
      <c r="C458" s="12"/>
      <c r="D458" s="13" t="s">
        <v>884</v>
      </c>
      <c r="E458" s="25" t="s">
        <v>796</v>
      </c>
      <c r="F458" s="23" t="s">
        <v>797</v>
      </c>
      <c r="G458" s="16">
        <v>458.31000000000006</v>
      </c>
      <c r="H458" s="16">
        <v>32156.824000000001</v>
      </c>
      <c r="I458" s="16">
        <v>32615.134000000002</v>
      </c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>
        <v>2980.2889999999998</v>
      </c>
      <c r="U458" s="16">
        <v>387.399</v>
      </c>
      <c r="V458" s="16">
        <v>2592.89</v>
      </c>
      <c r="W458" s="16"/>
      <c r="X458" s="16"/>
      <c r="Y458" s="16">
        <v>28748.22</v>
      </c>
      <c r="Z458" s="16"/>
      <c r="AA458" s="16">
        <v>684.07</v>
      </c>
      <c r="AB458" s="17">
        <f>IF(I458-J458-K458-L458-Q458-R458-S458-T458-X458-Y458-Z458-AA458&gt;0,I458-J458-K458-L458-Q458-R458-S458-T458-X458-Y458-Z458-AA458,0)</f>
        <v>202.55499999999995</v>
      </c>
    </row>
    <row r="459" spans="1:28" x14ac:dyDescent="0.35">
      <c r="A459" s="10">
        <v>2023</v>
      </c>
      <c r="B459" s="11" t="s">
        <v>1110</v>
      </c>
      <c r="C459" s="12"/>
      <c r="D459" s="13" t="s">
        <v>1111</v>
      </c>
      <c r="E459" s="25" t="s">
        <v>796</v>
      </c>
      <c r="F459" s="23" t="s">
        <v>797</v>
      </c>
      <c r="G459" s="16"/>
      <c r="H459" s="16">
        <v>73.144000000000005</v>
      </c>
      <c r="I459" s="16">
        <v>73.144000000000005</v>
      </c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>
        <v>73.144000000000005</v>
      </c>
      <c r="U459" s="16">
        <v>73.144000000000005</v>
      </c>
      <c r="V459" s="16"/>
      <c r="W459" s="16"/>
      <c r="X459" s="16"/>
      <c r="Y459" s="16"/>
      <c r="Z459" s="16"/>
      <c r="AA459" s="16"/>
      <c r="AB459" s="17">
        <f>IF(I459-J459-K459-L459-Q459-R459-S459-T459-X459-Y459-Z459-AA459&gt;0,I459-J459-K459-L459-Q459-R459-S459-T459-X459-Y459-Z459-AA459,0)</f>
        <v>0</v>
      </c>
    </row>
    <row r="460" spans="1:28" x14ac:dyDescent="0.35">
      <c r="A460" s="10">
        <v>2023</v>
      </c>
      <c r="B460" s="11" t="s">
        <v>1112</v>
      </c>
      <c r="C460" s="12"/>
      <c r="D460" s="13" t="s">
        <v>1113</v>
      </c>
      <c r="E460" s="25" t="s">
        <v>796</v>
      </c>
      <c r="F460" s="23" t="s">
        <v>797</v>
      </c>
      <c r="G460" s="16">
        <v>458.31000000000006</v>
      </c>
      <c r="H460" s="16">
        <v>32083.68</v>
      </c>
      <c r="I460" s="16">
        <v>32541.99</v>
      </c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>
        <v>2907.145</v>
      </c>
      <c r="U460" s="16">
        <v>314.255</v>
      </c>
      <c r="V460" s="16">
        <v>2592.89</v>
      </c>
      <c r="W460" s="16"/>
      <c r="X460" s="16"/>
      <c r="Y460" s="16">
        <v>28748.22</v>
      </c>
      <c r="Z460" s="16"/>
      <c r="AA460" s="16">
        <v>684.07</v>
      </c>
      <c r="AB460" s="17">
        <f>IF(I460-J460-K460-L460-Q460-R460-S460-T460-X460-Y460-Z460-AA460&gt;0,I460-J460-K460-L460-Q460-R460-S460-T460-X460-Y460-Z460-AA460,0)</f>
        <v>202.55499999999995</v>
      </c>
    </row>
    <row r="461" spans="1:28" x14ac:dyDescent="0.35">
      <c r="A461" s="10">
        <v>2023</v>
      </c>
      <c r="B461" s="11" t="s">
        <v>885</v>
      </c>
      <c r="C461" s="12"/>
      <c r="D461" s="13" t="s">
        <v>886</v>
      </c>
      <c r="E461" s="14" t="s">
        <v>810</v>
      </c>
      <c r="F461" s="13" t="s">
        <v>811</v>
      </c>
      <c r="G461" s="16">
        <v>670.78400000000011</v>
      </c>
      <c r="H461" s="16">
        <v>356133.962</v>
      </c>
      <c r="I461" s="16">
        <v>356804.74599999998</v>
      </c>
      <c r="J461" s="16"/>
      <c r="K461" s="16"/>
      <c r="L461" s="16"/>
      <c r="M461" s="16"/>
      <c r="N461" s="16"/>
      <c r="O461" s="16"/>
      <c r="P461" s="16"/>
      <c r="Q461" s="16">
        <v>349830.6</v>
      </c>
      <c r="R461" s="16"/>
      <c r="S461" s="16"/>
      <c r="T461" s="16"/>
      <c r="U461" s="16"/>
      <c r="V461" s="16"/>
      <c r="W461" s="16"/>
      <c r="X461" s="16"/>
      <c r="Y461" s="16"/>
      <c r="Z461" s="16"/>
      <c r="AA461" s="16">
        <v>46.176000000000002</v>
      </c>
      <c r="AB461" s="17">
        <f>IF(I461-J461-K461-L461-Q461-R461-S461-T461-X461-Y461-Z461-AA461&gt;0,I461-J461-K461-L461-Q461-R461-S461-T461-X461-Y461-Z461-AA461,0)</f>
        <v>6927.9700000000075</v>
      </c>
    </row>
    <row r="462" spans="1:28" x14ac:dyDescent="0.35">
      <c r="A462" s="18">
        <v>2023</v>
      </c>
      <c r="B462" s="19" t="s">
        <v>887</v>
      </c>
      <c r="C462" s="20" t="s">
        <v>74</v>
      </c>
      <c r="D462" s="13" t="s">
        <v>888</v>
      </c>
      <c r="E462" s="13" t="s">
        <v>810</v>
      </c>
      <c r="F462" s="13" t="s">
        <v>811</v>
      </c>
      <c r="G462" s="22">
        <v>93.18</v>
      </c>
      <c r="H462" s="22">
        <v>10104.843000000001</v>
      </c>
      <c r="I462" s="22">
        <v>10198.022999999999</v>
      </c>
      <c r="J462" s="22">
        <v>32.700000000000003</v>
      </c>
      <c r="K462" s="22"/>
      <c r="L462" s="22">
        <v>9068.2549999999992</v>
      </c>
      <c r="M462" s="22"/>
      <c r="N462" s="22">
        <v>8728.1589999999997</v>
      </c>
      <c r="O462" s="22">
        <v>340.096</v>
      </c>
      <c r="P462" s="22"/>
      <c r="Q462" s="22">
        <v>146.16300000000001</v>
      </c>
      <c r="R462" s="22"/>
      <c r="S462" s="22"/>
      <c r="T462" s="22"/>
      <c r="U462" s="22"/>
      <c r="V462" s="22"/>
      <c r="W462" s="22"/>
      <c r="X462" s="22"/>
      <c r="Y462" s="22"/>
      <c r="Z462" s="22"/>
      <c r="AA462" s="22">
        <v>776.54300000000001</v>
      </c>
      <c r="AB462" s="17">
        <f>IF(I462-J462-K462-L462-Q462-R462-S462-T462-X462-Y462-Z462-AA462&gt;0,I462-J462-K462-L462-Q462-R462-S462-T462-X462-Y462-Z462-AA462,0)</f>
        <v>174.36199999999928</v>
      </c>
    </row>
    <row r="463" spans="1:28" x14ac:dyDescent="0.35">
      <c r="A463" s="18">
        <v>2023</v>
      </c>
      <c r="B463" s="19" t="s">
        <v>1114</v>
      </c>
      <c r="C463" s="20" t="s">
        <v>74</v>
      </c>
      <c r="D463" s="13" t="s">
        <v>1115</v>
      </c>
      <c r="E463" s="13" t="s">
        <v>810</v>
      </c>
      <c r="F463" s="13" t="s">
        <v>811</v>
      </c>
      <c r="G463" s="22"/>
      <c r="H463" s="22">
        <v>3.214</v>
      </c>
      <c r="I463" s="22">
        <v>3.214</v>
      </c>
      <c r="J463" s="22"/>
      <c r="K463" s="22"/>
      <c r="L463" s="22"/>
      <c r="M463" s="22"/>
      <c r="N463" s="22"/>
      <c r="O463" s="22"/>
      <c r="P463" s="22"/>
      <c r="Q463" s="22">
        <v>4.3369999999999997</v>
      </c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17">
        <f>IF(I463-J463-K463-L463-Q463-R463-S463-T463-X463-Y463-Z463-AA463&gt;0,I463-J463-K463-L463-Q463-R463-S463-T463-X463-Y463-Z463-AA463,0)</f>
        <v>0</v>
      </c>
    </row>
    <row r="464" spans="1:28" x14ac:dyDescent="0.35">
      <c r="A464" s="18">
        <v>2023</v>
      </c>
      <c r="B464" s="19" t="s">
        <v>1116</v>
      </c>
      <c r="C464" s="20" t="s">
        <v>74</v>
      </c>
      <c r="D464" s="13" t="s">
        <v>1117</v>
      </c>
      <c r="E464" s="13" t="s">
        <v>810</v>
      </c>
      <c r="F464" s="13" t="s">
        <v>811</v>
      </c>
      <c r="G464" s="27"/>
      <c r="H464" s="27"/>
      <c r="I464" s="27">
        <v>0</v>
      </c>
      <c r="J464" s="27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17">
        <f>IF(I464-J464-K464-L464-Q464-R464-S464-T464-X464-Y464-Z464-AA464&gt;0,I464-J464-K464-L464-Q464-R464-S464-T464-X464-Y464-Z464-AA464,0)</f>
        <v>0</v>
      </c>
    </row>
    <row r="465" spans="1:28" x14ac:dyDescent="0.35">
      <c r="A465" s="18">
        <v>2023</v>
      </c>
      <c r="B465" s="19" t="s">
        <v>1118</v>
      </c>
      <c r="C465" s="20" t="s">
        <v>74</v>
      </c>
      <c r="D465" s="13" t="s">
        <v>1119</v>
      </c>
      <c r="E465" s="13" t="s">
        <v>810</v>
      </c>
      <c r="F465" s="13" t="s">
        <v>811</v>
      </c>
      <c r="G465" s="22"/>
      <c r="H465" s="22"/>
      <c r="I465" s="22">
        <v>0</v>
      </c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17">
        <f>IF(I465-J465-K465-L465-Q465-R465-S465-T465-X465-Y465-Z465-AA465&gt;0,I465-J465-K465-L465-Q465-R465-S465-T465-X465-Y465-Z465-AA465,0)</f>
        <v>0</v>
      </c>
    </row>
    <row r="466" spans="1:28" x14ac:dyDescent="0.35">
      <c r="A466" s="18">
        <v>2023</v>
      </c>
      <c r="B466" s="19" t="s">
        <v>1120</v>
      </c>
      <c r="C466" s="20" t="s">
        <v>74</v>
      </c>
      <c r="D466" s="13" t="s">
        <v>1121</v>
      </c>
      <c r="E466" s="13" t="s">
        <v>810</v>
      </c>
      <c r="F466" s="13" t="s">
        <v>811</v>
      </c>
      <c r="G466" s="27"/>
      <c r="H466" s="27"/>
      <c r="I466" s="27">
        <v>0</v>
      </c>
      <c r="J466" s="27"/>
      <c r="K466" s="27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17">
        <f>IF(I466-J466-K466-L466-Q466-R466-S466-T466-X466-Y466-Z466-AA466&gt;0,I466-J466-K466-L466-Q466-R466-S466-T466-X466-Y466-Z466-AA466,0)</f>
        <v>0</v>
      </c>
    </row>
    <row r="467" spans="1:28" x14ac:dyDescent="0.35">
      <c r="A467" s="18">
        <v>2023</v>
      </c>
      <c r="B467" s="19" t="s">
        <v>1122</v>
      </c>
      <c r="C467" s="20" t="s">
        <v>74</v>
      </c>
      <c r="D467" s="13" t="s">
        <v>1123</v>
      </c>
      <c r="E467" s="13" t="s">
        <v>810</v>
      </c>
      <c r="F467" s="13" t="s">
        <v>811</v>
      </c>
      <c r="G467" s="22">
        <v>2.7</v>
      </c>
      <c r="H467" s="22"/>
      <c r="I467" s="22">
        <v>2.7</v>
      </c>
      <c r="J467" s="22">
        <v>2.7</v>
      </c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17">
        <f>IF(I467-J467-K467-L467-Q467-R467-S467-T467-X467-Y467-Z467-AA467&gt;0,I467-J467-K467-L467-Q467-R467-S467-T467-X467-Y467-Z467-AA467,0)</f>
        <v>0</v>
      </c>
    </row>
    <row r="468" spans="1:28" x14ac:dyDescent="0.35">
      <c r="A468" s="18">
        <v>2023</v>
      </c>
      <c r="B468" s="19" t="s">
        <v>1124</v>
      </c>
      <c r="C468" s="20" t="s">
        <v>74</v>
      </c>
      <c r="D468" s="13" t="s">
        <v>1125</v>
      </c>
      <c r="E468" s="13" t="s">
        <v>810</v>
      </c>
      <c r="F468" s="13" t="s">
        <v>811</v>
      </c>
      <c r="G468" s="22"/>
      <c r="H468" s="22">
        <v>8509.4159999999993</v>
      </c>
      <c r="I468" s="22">
        <v>8509.4159999999993</v>
      </c>
      <c r="J468" s="22"/>
      <c r="K468" s="22"/>
      <c r="L468" s="22">
        <v>7860.2820000000002</v>
      </c>
      <c r="M468" s="22"/>
      <c r="N468" s="22">
        <v>7860.2820000000002</v>
      </c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>
        <v>272.79500000000002</v>
      </c>
      <c r="AB468" s="17">
        <f>IF(I468-J468-K468-L468-Q468-R468-S468-T468-X468-Y468-Z468-AA468&gt;0,I468-J468-K468-L468-Q468-R468-S468-T468-X468-Y468-Z468-AA468,0)</f>
        <v>376.33899999999909</v>
      </c>
    </row>
    <row r="469" spans="1:28" x14ac:dyDescent="0.35">
      <c r="A469" s="18">
        <v>2023</v>
      </c>
      <c r="B469" s="19" t="s">
        <v>1126</v>
      </c>
      <c r="C469" s="20" t="s">
        <v>74</v>
      </c>
      <c r="D469" s="13" t="s">
        <v>1127</v>
      </c>
      <c r="E469" s="13" t="s">
        <v>810</v>
      </c>
      <c r="F469" s="13" t="s">
        <v>811</v>
      </c>
      <c r="G469" s="22">
        <v>90.48</v>
      </c>
      <c r="H469" s="22">
        <v>1592.213</v>
      </c>
      <c r="I469" s="22">
        <v>1682.693</v>
      </c>
      <c r="J469" s="22">
        <v>30</v>
      </c>
      <c r="K469" s="22"/>
      <c r="L469" s="22">
        <v>1207.973</v>
      </c>
      <c r="M469" s="22"/>
      <c r="N469" s="22">
        <v>867.87699999999995</v>
      </c>
      <c r="O469" s="22">
        <v>340.096</v>
      </c>
      <c r="P469" s="22"/>
      <c r="Q469" s="22">
        <v>141.82599999999999</v>
      </c>
      <c r="R469" s="22"/>
      <c r="S469" s="22"/>
      <c r="T469" s="22"/>
      <c r="U469" s="22"/>
      <c r="V469" s="22"/>
      <c r="W469" s="22"/>
      <c r="X469" s="22"/>
      <c r="Y469" s="22"/>
      <c r="Z469" s="22"/>
      <c r="AA469" s="22">
        <v>503.74799999999999</v>
      </c>
      <c r="AB469" s="17">
        <f>IF(I469-J469-K469-L469-Q469-R469-S469-T469-X469-Y469-Z469-AA469&gt;0,I469-J469-K469-L469-Q469-R469-S469-T469-X469-Y469-Z469-AA469,0)</f>
        <v>0</v>
      </c>
    </row>
    <row r="470" spans="1:28" x14ac:dyDescent="0.35">
      <c r="A470" s="10">
        <v>2023</v>
      </c>
      <c r="B470" s="11" t="s">
        <v>889</v>
      </c>
      <c r="C470" s="12"/>
      <c r="D470" s="13" t="s">
        <v>890</v>
      </c>
      <c r="E470" s="14" t="s">
        <v>810</v>
      </c>
      <c r="F470" s="13" t="s">
        <v>811</v>
      </c>
      <c r="G470" s="16">
        <v>16213.882</v>
      </c>
      <c r="H470" s="16">
        <v>535640.39750000008</v>
      </c>
      <c r="I470" s="16">
        <v>551854.27949999995</v>
      </c>
      <c r="J470" s="16">
        <v>72521.618000000002</v>
      </c>
      <c r="K470" s="16"/>
      <c r="L470" s="16">
        <v>1870.499</v>
      </c>
      <c r="M470" s="16"/>
      <c r="N470" s="16">
        <v>1865.3249999999998</v>
      </c>
      <c r="O470" s="16">
        <v>3.0939999999999999</v>
      </c>
      <c r="P470" s="16">
        <v>2.08</v>
      </c>
      <c r="Q470" s="16">
        <v>202627.446</v>
      </c>
      <c r="R470" s="16"/>
      <c r="S470" s="16"/>
      <c r="T470" s="16">
        <v>206017.23</v>
      </c>
      <c r="U470" s="16"/>
      <c r="V470" s="16">
        <v>186885.20300000001</v>
      </c>
      <c r="W470" s="16">
        <v>19132.026999999998</v>
      </c>
      <c r="X470" s="16"/>
      <c r="Y470" s="16"/>
      <c r="Z470" s="16"/>
      <c r="AA470" s="16">
        <v>61982.006000000001</v>
      </c>
      <c r="AB470" s="17">
        <f>IF(I470-J470-K470-L470-Q470-R470-S470-T470-X470-Y470-Z470-AA470&gt;0,I470-J470-K470-L470-Q470-R470-S470-T470-X470-Y470-Z470-AA470,0)</f>
        <v>6835.4804999999105</v>
      </c>
    </row>
    <row r="471" spans="1:28" x14ac:dyDescent="0.35">
      <c r="A471" s="10">
        <v>2023</v>
      </c>
      <c r="B471" s="11" t="s">
        <v>1128</v>
      </c>
      <c r="C471" s="12"/>
      <c r="D471" s="13" t="s">
        <v>1115</v>
      </c>
      <c r="E471" s="14" t="s">
        <v>810</v>
      </c>
      <c r="F471" s="13" t="s">
        <v>811</v>
      </c>
      <c r="G471" s="16">
        <v>1016.8150000000001</v>
      </c>
      <c r="H471" s="16">
        <v>920.64200000000005</v>
      </c>
      <c r="I471" s="16">
        <v>1937.4570000000001</v>
      </c>
      <c r="J471" s="16">
        <v>5.7</v>
      </c>
      <c r="K471" s="16"/>
      <c r="L471" s="16"/>
      <c r="M471" s="16"/>
      <c r="N471" s="16"/>
      <c r="O471" s="16"/>
      <c r="P471" s="16"/>
      <c r="Q471" s="16">
        <v>1459.3589999999999</v>
      </c>
      <c r="R471" s="16"/>
      <c r="S471" s="16"/>
      <c r="T471" s="16"/>
      <c r="U471" s="16"/>
      <c r="V471" s="16"/>
      <c r="W471" s="16"/>
      <c r="X471" s="16"/>
      <c r="Y471" s="16"/>
      <c r="Z471" s="16"/>
      <c r="AA471" s="16">
        <v>225.17500000000001</v>
      </c>
      <c r="AB471" s="17">
        <f>IF(I471-J471-K471-L471-Q471-R471-S471-T471-X471-Y471-Z471-AA471&gt;0,I471-J471-K471-L471-Q471-R471-S471-T471-X471-Y471-Z471-AA471,0)</f>
        <v>247.22300000000013</v>
      </c>
    </row>
    <row r="472" spans="1:28" x14ac:dyDescent="0.35">
      <c r="A472" s="18">
        <v>2023</v>
      </c>
      <c r="B472" s="21" t="s">
        <v>1129</v>
      </c>
      <c r="C472" s="18"/>
      <c r="D472" s="21" t="s">
        <v>1130</v>
      </c>
      <c r="E472" s="21" t="s">
        <v>810</v>
      </c>
      <c r="F472" s="21" t="s">
        <v>811</v>
      </c>
      <c r="G472" s="22">
        <v>0</v>
      </c>
      <c r="H472" s="22">
        <v>17.696000000000002</v>
      </c>
      <c r="I472" s="22">
        <v>17.696000000000002</v>
      </c>
      <c r="J472" s="22">
        <v>5.54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17">
        <f>IF(I472-J472-K472-L472-Q472-R472-S472-T472-X472-Y472-Z472-AA472&gt;0,I472-J472-K472-L472-Q472-R472-S472-T472-X472-Y472-Z472-AA472,0)</f>
        <v>12.156000000000002</v>
      </c>
    </row>
    <row r="473" spans="1:28" x14ac:dyDescent="0.35">
      <c r="A473" s="18">
        <v>2023</v>
      </c>
      <c r="B473" s="21" t="s">
        <v>1131</v>
      </c>
      <c r="C473" s="18"/>
      <c r="D473" s="21" t="s">
        <v>1117</v>
      </c>
      <c r="E473" s="21" t="s">
        <v>810</v>
      </c>
      <c r="F473" s="21" t="s">
        <v>811</v>
      </c>
      <c r="G473" s="22">
        <v>0</v>
      </c>
      <c r="H473" s="22">
        <v>48.85</v>
      </c>
      <c r="I473" s="22">
        <v>48.85</v>
      </c>
      <c r="J473" s="22">
        <v>0.18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>
        <v>41.93</v>
      </c>
      <c r="AB473" s="17">
        <f>IF(I473-J473-K473-L473-Q473-R473-S473-T473-X473-Y473-Z473-AA473&gt;0,I473-J473-K473-L473-Q473-R473-S473-T473-X473-Y473-Z473-AA473,0)</f>
        <v>6.740000000000002</v>
      </c>
    </row>
    <row r="474" spans="1:28" x14ac:dyDescent="0.35">
      <c r="A474" s="10">
        <v>2023</v>
      </c>
      <c r="B474" s="11" t="s">
        <v>1132</v>
      </c>
      <c r="C474" s="12"/>
      <c r="D474" s="13" t="s">
        <v>1119</v>
      </c>
      <c r="E474" s="14" t="s">
        <v>810</v>
      </c>
      <c r="F474" s="13" t="s">
        <v>811</v>
      </c>
      <c r="G474" s="16"/>
      <c r="H474" s="16">
        <v>302.233</v>
      </c>
      <c r="I474" s="16">
        <v>302.233</v>
      </c>
      <c r="J474" s="16"/>
      <c r="K474" s="16"/>
      <c r="L474" s="16"/>
      <c r="M474" s="16"/>
      <c r="N474" s="16"/>
      <c r="O474" s="16"/>
      <c r="P474" s="16"/>
      <c r="Q474" s="16">
        <v>302.5</v>
      </c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7">
        <f>IF(I474-J474-K474-L474-Q474-R474-S474-T474-X474-Y474-Z474-AA474&gt;0,I474-J474-K474-L474-Q474-R474-S474-T474-X474-Y474-Z474-AA474,0)</f>
        <v>0</v>
      </c>
    </row>
    <row r="475" spans="1:28" x14ac:dyDescent="0.35">
      <c r="A475" s="10">
        <v>2023</v>
      </c>
      <c r="B475" s="11" t="s">
        <v>1133</v>
      </c>
      <c r="C475" s="12"/>
      <c r="D475" s="13" t="s">
        <v>1121</v>
      </c>
      <c r="E475" s="14" t="s">
        <v>810</v>
      </c>
      <c r="F475" s="13" t="s">
        <v>811</v>
      </c>
      <c r="G475" s="16"/>
      <c r="H475" s="16"/>
      <c r="I475" s="16">
        <v>0</v>
      </c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>
        <v>1.6950000000000001</v>
      </c>
      <c r="AB475" s="17">
        <f>IF(I475-J475-K475-L475-Q475-R475-S475-T475-X475-Y475-Z475-AA475&gt;0,I475-J475-K475-L475-Q475-R475-S475-T475-X475-Y475-Z475-AA475,0)</f>
        <v>0</v>
      </c>
    </row>
    <row r="476" spans="1:28" x14ac:dyDescent="0.35">
      <c r="A476" s="10">
        <v>2023</v>
      </c>
      <c r="B476" s="11" t="s">
        <v>1134</v>
      </c>
      <c r="C476" s="12"/>
      <c r="D476" s="13" t="s">
        <v>1123</v>
      </c>
      <c r="E476" s="14" t="s">
        <v>810</v>
      </c>
      <c r="F476" s="13" t="s">
        <v>811</v>
      </c>
      <c r="G476" s="16"/>
      <c r="H476" s="16"/>
      <c r="I476" s="16">
        <v>0</v>
      </c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7">
        <f>IF(I476-J476-K476-L476-Q476-R476-S476-T476-X476-Y476-Z476-AA476&gt;0,I476-J476-K476-L476-Q476-R476-S476-T476-X476-Y476-Z476-AA476,0)</f>
        <v>0</v>
      </c>
    </row>
    <row r="477" spans="1:28" x14ac:dyDescent="0.35">
      <c r="A477" s="10">
        <v>2023</v>
      </c>
      <c r="B477" s="11" t="s">
        <v>1135</v>
      </c>
      <c r="C477" s="12"/>
      <c r="D477" s="13" t="s">
        <v>1125</v>
      </c>
      <c r="E477" s="14" t="s">
        <v>810</v>
      </c>
      <c r="F477" s="13" t="s">
        <v>811</v>
      </c>
      <c r="G477" s="16"/>
      <c r="H477" s="16">
        <v>49.603499999999997</v>
      </c>
      <c r="I477" s="16">
        <v>49.603499999999997</v>
      </c>
      <c r="J477" s="16">
        <v>38.951000000000001</v>
      </c>
      <c r="K477" s="16"/>
      <c r="L477" s="16"/>
      <c r="M477" s="16"/>
      <c r="N477" s="16"/>
      <c r="O477" s="16"/>
      <c r="P477" s="16"/>
      <c r="Q477" s="16">
        <v>24.16</v>
      </c>
      <c r="R477" s="16"/>
      <c r="S477" s="16"/>
      <c r="T477" s="16"/>
      <c r="U477" s="16"/>
      <c r="V477" s="16"/>
      <c r="W477" s="16"/>
      <c r="X477" s="16"/>
      <c r="Y477" s="16"/>
      <c r="Z477" s="16"/>
      <c r="AA477" s="16">
        <v>7.399</v>
      </c>
      <c r="AB477" s="17">
        <f>IF(I477-J477-K477-L477-Q477-R477-S477-T477-X477-Y477-Z477-AA477&gt;0,I477-J477-K477-L477-Q477-R477-S477-T477-X477-Y477-Z477-AA477,0)</f>
        <v>0</v>
      </c>
    </row>
    <row r="478" spans="1:28" x14ac:dyDescent="0.35">
      <c r="A478" s="10">
        <v>2023</v>
      </c>
      <c r="B478" s="11" t="s">
        <v>1136</v>
      </c>
      <c r="C478" s="12"/>
      <c r="D478" s="13" t="s">
        <v>1127</v>
      </c>
      <c r="E478" s="14" t="s">
        <v>810</v>
      </c>
      <c r="F478" s="13" t="s">
        <v>811</v>
      </c>
      <c r="G478" s="22">
        <v>15197.066999999999</v>
      </c>
      <c r="H478" s="22">
        <v>534301.37300000002</v>
      </c>
      <c r="I478" s="22">
        <v>549498.43999999994</v>
      </c>
      <c r="J478" s="22">
        <v>72471.247000000003</v>
      </c>
      <c r="K478" s="22"/>
      <c r="L478" s="22">
        <v>1870.499</v>
      </c>
      <c r="M478" s="16"/>
      <c r="N478" s="22">
        <v>1865.325</v>
      </c>
      <c r="O478" s="22">
        <v>3.0939999999999999</v>
      </c>
      <c r="P478" s="22">
        <v>2.08</v>
      </c>
      <c r="Q478" s="22">
        <v>200841.427</v>
      </c>
      <c r="R478" s="16"/>
      <c r="S478" s="16"/>
      <c r="T478" s="22">
        <v>206017.23</v>
      </c>
      <c r="U478" s="22"/>
      <c r="V478" s="22">
        <v>186885.20300000001</v>
      </c>
      <c r="W478" s="22">
        <v>19132.026999999998</v>
      </c>
      <c r="X478" s="16"/>
      <c r="Y478" s="16"/>
      <c r="Z478" s="16"/>
      <c r="AA478" s="22">
        <v>61705.807000000001</v>
      </c>
      <c r="AB478" s="17">
        <f>IF(I478-J478-K478-L478-Q478-R478-S478-T478-X478-Y478-Z478-AA478&gt;0,I478-J478-K478-L478-Q478-R478-S478-T478-X478-Y478-Z478-AA478,0)</f>
        <v>6592.2299999999814</v>
      </c>
    </row>
    <row r="479" spans="1:28" x14ac:dyDescent="0.35">
      <c r="A479" s="10">
        <v>2023</v>
      </c>
      <c r="B479" s="11" t="s">
        <v>891</v>
      </c>
      <c r="C479" s="12" t="s">
        <v>74</v>
      </c>
      <c r="D479" s="13" t="s">
        <v>892</v>
      </c>
      <c r="E479" s="14" t="s">
        <v>42</v>
      </c>
      <c r="F479" s="13" t="s">
        <v>43</v>
      </c>
      <c r="G479" s="16"/>
      <c r="H479" s="16">
        <v>7485.97</v>
      </c>
      <c r="I479" s="16">
        <v>7485.97</v>
      </c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>
        <v>6430.09</v>
      </c>
      <c r="U479" s="16">
        <v>6430.09</v>
      </c>
      <c r="V479" s="16"/>
      <c r="W479" s="16"/>
      <c r="X479" s="16"/>
      <c r="Y479" s="16"/>
      <c r="Z479" s="16"/>
      <c r="AA479" s="16"/>
      <c r="AB479" s="17">
        <f>IF(I479-J479-K479-L479-Q479-R479-S479-T479-X479-Y479-Z479-AA479&gt;0,I479-J479-K479-L479-Q479-R479-S479-T479-X479-Y479-Z479-AA479,0)</f>
        <v>1055.8800000000001</v>
      </c>
    </row>
    <row r="480" spans="1:28" x14ac:dyDescent="0.35">
      <c r="A480" s="10">
        <v>2023</v>
      </c>
      <c r="B480" s="11" t="s">
        <v>893</v>
      </c>
      <c r="C480" s="12"/>
      <c r="D480" s="13" t="s">
        <v>869</v>
      </c>
      <c r="E480" s="14" t="s">
        <v>870</v>
      </c>
      <c r="F480" s="13" t="s">
        <v>871</v>
      </c>
      <c r="G480" s="22">
        <v>44398.046999999999</v>
      </c>
      <c r="H480" s="22">
        <v>176.52099999999999</v>
      </c>
      <c r="I480" s="22">
        <v>44574.567999999999</v>
      </c>
      <c r="J480" s="16"/>
      <c r="K480" s="16"/>
      <c r="L480" s="22">
        <v>512.23</v>
      </c>
      <c r="M480" s="22"/>
      <c r="N480" s="22">
        <v>512.23</v>
      </c>
      <c r="O480" s="16"/>
      <c r="P480" s="16"/>
      <c r="Q480" s="16"/>
      <c r="R480" s="16"/>
      <c r="S480" s="16"/>
      <c r="T480" s="22">
        <v>11482.724</v>
      </c>
      <c r="U480" s="22">
        <v>11482.291999999999</v>
      </c>
      <c r="V480" s="22">
        <v>0.432</v>
      </c>
      <c r="W480" s="16"/>
      <c r="X480" s="16"/>
      <c r="Y480" s="16"/>
      <c r="Z480" s="22">
        <v>25.344000000000001</v>
      </c>
      <c r="AA480" s="22">
        <v>32822.661</v>
      </c>
      <c r="AB480" s="17">
        <f>IF(I480-J480-K480-L480-Q480-R480-S480-T480-X480-Y480-Z480-AA480&gt;0,I480-J480-K480-L480-Q480-R480-S480-T480-X480-Y480-Z480-AA480,0)</f>
        <v>0</v>
      </c>
    </row>
    <row r="481" spans="1:28" x14ac:dyDescent="0.35">
      <c r="A481" s="10">
        <v>2023</v>
      </c>
      <c r="B481" s="11" t="s">
        <v>894</v>
      </c>
      <c r="C481" s="12"/>
      <c r="D481" s="13" t="s">
        <v>582</v>
      </c>
      <c r="E481" s="14" t="s">
        <v>386</v>
      </c>
      <c r="F481" s="13" t="s">
        <v>387</v>
      </c>
      <c r="G481" s="22">
        <v>45884.851000000002</v>
      </c>
      <c r="H481" s="22">
        <v>74.88</v>
      </c>
      <c r="I481" s="22">
        <v>45959.731</v>
      </c>
      <c r="J481" s="22">
        <v>7.52</v>
      </c>
      <c r="K481" s="22"/>
      <c r="L481" s="22">
        <v>2239.0300000000002</v>
      </c>
      <c r="M481" s="22"/>
      <c r="N481" s="22">
        <v>2239.0300000000002</v>
      </c>
      <c r="O481" s="16"/>
      <c r="P481" s="16"/>
      <c r="Q481" s="16"/>
      <c r="R481" s="16"/>
      <c r="S481" s="16"/>
      <c r="T481" s="22">
        <v>3700.328</v>
      </c>
      <c r="U481" s="22">
        <v>3700.328</v>
      </c>
      <c r="V481" s="16"/>
      <c r="W481" s="16"/>
      <c r="X481" s="16"/>
      <c r="Y481" s="16"/>
      <c r="Z481" s="22">
        <v>23.17</v>
      </c>
      <c r="AA481" s="22">
        <v>40612.93</v>
      </c>
      <c r="AB481" s="17">
        <f>IF(I481-J481-K481-L481-Q481-R481-S481-T481-X481-Y481-Z481-AA481&gt;0,I481-J481-K481-L481-Q481-R481-S481-T481-X481-Y481-Z481-AA481,0)</f>
        <v>0</v>
      </c>
    </row>
    <row r="482" spans="1:28" x14ac:dyDescent="0.35">
      <c r="A482" s="18">
        <v>2023</v>
      </c>
      <c r="B482" s="21" t="s">
        <v>895</v>
      </c>
      <c r="C482" s="18" t="s">
        <v>53</v>
      </c>
      <c r="D482" s="21" t="s">
        <v>896</v>
      </c>
      <c r="E482" s="21" t="s">
        <v>841</v>
      </c>
      <c r="F482" s="21" t="s">
        <v>842</v>
      </c>
      <c r="G482" s="22">
        <v>13114.681275000001</v>
      </c>
      <c r="H482" s="22">
        <v>387.14</v>
      </c>
      <c r="I482" s="22">
        <v>13501.821275</v>
      </c>
      <c r="J482" s="22">
        <v>0</v>
      </c>
      <c r="K482" s="22">
        <v>0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/>
      <c r="R482" s="22"/>
      <c r="S482" s="22"/>
      <c r="T482" s="22">
        <v>5144.2515350000003</v>
      </c>
      <c r="U482" s="22"/>
      <c r="V482" s="22">
        <v>866.20253500000001</v>
      </c>
      <c r="W482" s="22">
        <v>4278.049</v>
      </c>
      <c r="X482" s="22"/>
      <c r="Y482" s="22">
        <v>0.65990000000000004</v>
      </c>
      <c r="Z482" s="22"/>
      <c r="AA482" s="22">
        <v>8407.9149899999993</v>
      </c>
      <c r="AB482" s="17">
        <f>IF(I482-J482-K482-L482-Q482-R482-S482-T482-X482-Y482-Z482-AA482&gt;0,I482-J482-K482-L482-Q482-R482-S482-T482-X482-Y482-Z482-AA482,0)</f>
        <v>0</v>
      </c>
    </row>
    <row r="483" spans="1:28" x14ac:dyDescent="0.35">
      <c r="A483" s="10">
        <v>2023</v>
      </c>
      <c r="B483" s="11" t="s">
        <v>897</v>
      </c>
      <c r="C483" s="12"/>
      <c r="D483" s="13" t="s">
        <v>898</v>
      </c>
      <c r="E483" s="14" t="s">
        <v>899</v>
      </c>
      <c r="F483" s="23" t="s">
        <v>900</v>
      </c>
      <c r="G483" s="16">
        <v>6811.8180000000002</v>
      </c>
      <c r="H483" s="16"/>
      <c r="I483" s="16">
        <v>6811.8180000000002</v>
      </c>
      <c r="J483" s="16">
        <v>37.65</v>
      </c>
      <c r="K483" s="16"/>
      <c r="L483" s="16">
        <v>129</v>
      </c>
      <c r="M483" s="16"/>
      <c r="N483" s="16">
        <v>129</v>
      </c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>
        <v>5820.4449999999997</v>
      </c>
      <c r="AA483" s="16">
        <v>822.79600000000005</v>
      </c>
      <c r="AB483" s="17">
        <f>IF(I483-J483-K483-L483-Q483-R483-S483-T483-X483-Y483-Z483-AA483&gt;0,I483-J483-K483-L483-Q483-R483-S483-T483-X483-Y483-Z483-AA483,0)</f>
        <v>1.9270000000008167</v>
      </c>
    </row>
    <row r="484" spans="1:28" x14ac:dyDescent="0.35">
      <c r="A484" s="10">
        <v>2023</v>
      </c>
      <c r="B484" s="11" t="s">
        <v>901</v>
      </c>
      <c r="C484" s="12"/>
      <c r="D484" s="13" t="s">
        <v>882</v>
      </c>
      <c r="E484" s="14" t="s">
        <v>146</v>
      </c>
      <c r="F484" s="13" t="s">
        <v>147</v>
      </c>
      <c r="G484" s="16">
        <v>4134.0039999999999</v>
      </c>
      <c r="H484" s="16"/>
      <c r="I484" s="16">
        <v>4134.0039999999999</v>
      </c>
      <c r="J484" s="16">
        <v>244.24</v>
      </c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>
        <v>927.32100000000003</v>
      </c>
      <c r="AA484" s="16">
        <v>2930.1889999999999</v>
      </c>
      <c r="AB484" s="17">
        <f>IF(I484-J484-K484-L484-Q484-R484-S484-T484-X484-Y484-Z484-AA484&gt;0,I484-J484-K484-L484-Q484-R484-S484-T484-X484-Y484-Z484-AA484,0)</f>
        <v>32.25400000000036</v>
      </c>
    </row>
    <row r="485" spans="1:28" x14ac:dyDescent="0.35">
      <c r="A485" s="18">
        <v>2023</v>
      </c>
      <c r="B485" s="19" t="s">
        <v>902</v>
      </c>
      <c r="C485" s="20" t="s">
        <v>74</v>
      </c>
      <c r="D485" s="13" t="s">
        <v>903</v>
      </c>
      <c r="E485" s="13" t="s">
        <v>240</v>
      </c>
      <c r="F485" s="13" t="s">
        <v>241</v>
      </c>
      <c r="G485" s="22">
        <v>2.89</v>
      </c>
      <c r="H485" s="22"/>
      <c r="I485" s="22">
        <v>2.89</v>
      </c>
      <c r="J485" s="22"/>
      <c r="K485" s="22"/>
      <c r="L485" s="22"/>
      <c r="M485" s="22"/>
      <c r="N485" s="22"/>
      <c r="O485" s="22"/>
      <c r="P485" s="22"/>
      <c r="Q485" s="22">
        <v>3.3559999999999999</v>
      </c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17">
        <f>IF(I485-J485-K485-L485-Q485-R485-S485-T485-X485-Y485-Z485-AA485&gt;0,I485-J485-K485-L485-Q485-R485-S485-T485-X485-Y485-Z485-AA485,0)</f>
        <v>0</v>
      </c>
    </row>
    <row r="486" spans="1:28" x14ac:dyDescent="0.35">
      <c r="A486" s="18">
        <v>2023</v>
      </c>
      <c r="B486" s="19" t="s">
        <v>904</v>
      </c>
      <c r="C486" s="20" t="s">
        <v>74</v>
      </c>
      <c r="D486" s="13" t="s">
        <v>905</v>
      </c>
      <c r="E486" s="13" t="s">
        <v>180</v>
      </c>
      <c r="F486" s="13" t="s">
        <v>181</v>
      </c>
      <c r="G486" s="22">
        <v>4.8019999999999996</v>
      </c>
      <c r="H486" s="22"/>
      <c r="I486" s="22">
        <v>4.8019999999999996</v>
      </c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>
        <v>13.22</v>
      </c>
      <c r="U486" s="22">
        <v>13.22</v>
      </c>
      <c r="V486" s="22"/>
      <c r="W486" s="22"/>
      <c r="X486" s="22"/>
      <c r="Y486" s="22"/>
      <c r="Z486" s="22"/>
      <c r="AA486" s="22"/>
      <c r="AB486" s="17">
        <f>IF(I486-J486-K486-L486-Q486-R486-S486-T486-X486-Y486-Z486-AA486&gt;0,I486-J486-K486-L486-Q486-R486-S486-T486-X486-Y486-Z486-AA486,0)</f>
        <v>0</v>
      </c>
    </row>
    <row r="487" spans="1:28" x14ac:dyDescent="0.35">
      <c r="A487" s="18">
        <v>2023</v>
      </c>
      <c r="B487" s="19" t="s">
        <v>906</v>
      </c>
      <c r="C487" s="20" t="s">
        <v>74</v>
      </c>
      <c r="D487" s="13" t="s">
        <v>907</v>
      </c>
      <c r="E487" s="13" t="s">
        <v>193</v>
      </c>
      <c r="F487" s="13" t="s">
        <v>194</v>
      </c>
      <c r="G487" s="22">
        <v>4.327</v>
      </c>
      <c r="H487" s="22"/>
      <c r="I487" s="22">
        <v>4.327</v>
      </c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17">
        <f>IF(I487-J487-K487-L487-Q487-R487-S487-T487-X487-Y487-Z487-AA487&gt;0,I487-J487-K487-L487-Q487-R487-S487-T487-X487-Y487-Z487-AA487,0)</f>
        <v>4.327</v>
      </c>
    </row>
    <row r="488" spans="1:28" x14ac:dyDescent="0.35">
      <c r="A488" s="18">
        <v>2023</v>
      </c>
      <c r="B488" s="19" t="s">
        <v>908</v>
      </c>
      <c r="C488" s="20" t="s">
        <v>74</v>
      </c>
      <c r="D488" s="13" t="s">
        <v>909</v>
      </c>
      <c r="E488" s="13" t="s">
        <v>141</v>
      </c>
      <c r="F488" s="13" t="s">
        <v>142</v>
      </c>
      <c r="G488" s="22">
        <v>0.93</v>
      </c>
      <c r="H488" s="22"/>
      <c r="I488" s="22">
        <v>0.93</v>
      </c>
      <c r="J488" s="22"/>
      <c r="K488" s="22"/>
      <c r="L488" s="22"/>
      <c r="M488" s="22"/>
      <c r="N488" s="22"/>
      <c r="O488" s="22"/>
      <c r="P488" s="22"/>
      <c r="Q488" s="22">
        <v>5.8999999999999997E-2</v>
      </c>
      <c r="R488" s="22">
        <v>0.53400000000000003</v>
      </c>
      <c r="S488" s="22"/>
      <c r="T488" s="22"/>
      <c r="U488" s="22"/>
      <c r="V488" s="22"/>
      <c r="W488" s="22"/>
      <c r="X488" s="22"/>
      <c r="Y488" s="22"/>
      <c r="Z488" s="22"/>
      <c r="AA488" s="22"/>
      <c r="AB488" s="17">
        <f>IF(I488-J488-K488-L488-Q488-R488-S488-T488-X488-Y488-Z488-AA488&gt;0,I488-J488-K488-L488-Q488-R488-S488-T488-X488-Y488-Z488-AA488,0)</f>
        <v>0.33699999999999997</v>
      </c>
    </row>
    <row r="489" spans="1:28" x14ac:dyDescent="0.35">
      <c r="A489" s="18">
        <v>2023</v>
      </c>
      <c r="B489" s="19" t="s">
        <v>910</v>
      </c>
      <c r="C489" s="20" t="s">
        <v>74</v>
      </c>
      <c r="D489" s="13" t="s">
        <v>911</v>
      </c>
      <c r="E489" s="13" t="s">
        <v>76</v>
      </c>
      <c r="F489" s="13" t="s">
        <v>77</v>
      </c>
      <c r="G489" s="22">
        <v>3.4140000000000001</v>
      </c>
      <c r="H489" s="22"/>
      <c r="I489" s="22">
        <v>3.4140000000000001</v>
      </c>
      <c r="J489" s="22"/>
      <c r="K489" s="22"/>
      <c r="L489" s="22"/>
      <c r="M489" s="22"/>
      <c r="N489" s="22"/>
      <c r="O489" s="22"/>
      <c r="P489" s="22"/>
      <c r="Q489" s="22"/>
      <c r="R489" s="22">
        <v>3.4129999999999998</v>
      </c>
      <c r="S489" s="22"/>
      <c r="T489" s="22"/>
      <c r="U489" s="22"/>
      <c r="V489" s="22"/>
      <c r="W489" s="22"/>
      <c r="X489" s="22"/>
      <c r="Y489" s="22"/>
      <c r="Z489" s="22"/>
      <c r="AA489" s="22"/>
      <c r="AB489" s="17">
        <f>IF(I489-J489-K489-L489-Q489-R489-S489-T489-X489-Y489-Z489-AA489&gt;0,I489-J489-K489-L489-Q489-R489-S489-T489-X489-Y489-Z489-AA489,0)</f>
        <v>1.000000000000334E-3</v>
      </c>
    </row>
    <row r="490" spans="1:28" x14ac:dyDescent="0.35">
      <c r="A490" s="18">
        <v>2023</v>
      </c>
      <c r="B490" s="19" t="s">
        <v>912</v>
      </c>
      <c r="C490" s="20" t="s">
        <v>74</v>
      </c>
      <c r="D490" s="13" t="s">
        <v>913</v>
      </c>
      <c r="E490" s="13" t="s">
        <v>557</v>
      </c>
      <c r="F490" s="13" t="s">
        <v>558</v>
      </c>
      <c r="G490" s="22">
        <v>301.608</v>
      </c>
      <c r="H490" s="22">
        <v>7.9749999999999996</v>
      </c>
      <c r="I490" s="22">
        <v>309.58300000000003</v>
      </c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>
        <v>123.078</v>
      </c>
      <c r="U490" s="22">
        <v>123.078</v>
      </c>
      <c r="V490" s="22"/>
      <c r="W490" s="22"/>
      <c r="X490" s="22"/>
      <c r="Y490" s="22"/>
      <c r="Z490" s="22"/>
      <c r="AA490" s="22">
        <v>177.47</v>
      </c>
      <c r="AB490" s="17">
        <f>IF(I490-J490-K490-L490-Q490-R490-S490-T490-X490-Y490-Z490-AA490&gt;0,I490-J490-K490-L490-Q490-R490-S490-T490-X490-Y490-Z490-AA490,0)</f>
        <v>9.035000000000025</v>
      </c>
    </row>
    <row r="491" spans="1:28" x14ac:dyDescent="0.35">
      <c r="A491" s="18">
        <v>2023</v>
      </c>
      <c r="B491" s="19" t="s">
        <v>1137</v>
      </c>
      <c r="C491" s="20" t="s">
        <v>74</v>
      </c>
      <c r="D491" s="13" t="s">
        <v>1138</v>
      </c>
      <c r="E491" s="13" t="s">
        <v>557</v>
      </c>
      <c r="F491" s="13" t="s">
        <v>558</v>
      </c>
      <c r="G491" s="22">
        <v>301.28699999999998</v>
      </c>
      <c r="H491" s="22">
        <v>7.9749999999999996</v>
      </c>
      <c r="I491" s="22">
        <v>309.262</v>
      </c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>
        <v>123.078</v>
      </c>
      <c r="U491" s="22">
        <v>123.078</v>
      </c>
      <c r="V491" s="22"/>
      <c r="W491" s="22"/>
      <c r="X491" s="22"/>
      <c r="Y491" s="22"/>
      <c r="Z491" s="22"/>
      <c r="AA491" s="22">
        <v>177.364</v>
      </c>
      <c r="AB491" s="17">
        <f>IF(I491-J491-K491-L491-Q491-R491-S491-T491-X491-Y491-Z491-AA491&gt;0,I491-J491-K491-L491-Q491-R491-S491-T491-X491-Y491-Z491-AA491,0)</f>
        <v>8.8199999999999932</v>
      </c>
    </row>
    <row r="492" spans="1:28" x14ac:dyDescent="0.35">
      <c r="A492" s="18">
        <v>2023</v>
      </c>
      <c r="B492" s="19" t="s">
        <v>1139</v>
      </c>
      <c r="C492" s="20" t="s">
        <v>74</v>
      </c>
      <c r="D492" s="13" t="s">
        <v>1140</v>
      </c>
      <c r="E492" s="13" t="s">
        <v>557</v>
      </c>
      <c r="F492" s="13" t="s">
        <v>558</v>
      </c>
      <c r="G492" s="22">
        <v>0.32100000000000001</v>
      </c>
      <c r="H492" s="22"/>
      <c r="I492" s="22">
        <v>0.32100000000000001</v>
      </c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>
        <v>0.106</v>
      </c>
      <c r="AB492" s="17">
        <f>IF(I492-J492-K492-L492-Q492-R492-S492-T492-X492-Y492-Z492-AA492&gt;0,I492-J492-K492-L492-Q492-R492-S492-T492-X492-Y492-Z492-AA492,0)</f>
        <v>0.21500000000000002</v>
      </c>
    </row>
    <row r="493" spans="1:28" x14ac:dyDescent="0.35">
      <c r="A493" s="18">
        <v>2023</v>
      </c>
      <c r="B493" s="19" t="s">
        <v>914</v>
      </c>
      <c r="C493" s="20" t="s">
        <v>74</v>
      </c>
      <c r="D493" s="13" t="s">
        <v>915</v>
      </c>
      <c r="E493" s="13" t="s">
        <v>596</v>
      </c>
      <c r="F493" s="13" t="s">
        <v>597</v>
      </c>
      <c r="G493" s="22">
        <v>4561.4219999999996</v>
      </c>
      <c r="H493" s="22">
        <v>2.8050000000000002</v>
      </c>
      <c r="I493" s="22">
        <v>4564.2269999999999</v>
      </c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>
        <v>2.2789999999999999</v>
      </c>
      <c r="U493" s="22">
        <v>2.2789999999999999</v>
      </c>
      <c r="V493" s="22"/>
      <c r="W493" s="22"/>
      <c r="X493" s="22"/>
      <c r="Y493" s="22"/>
      <c r="Z493" s="22">
        <v>15.121</v>
      </c>
      <c r="AA493" s="22">
        <v>4521.99</v>
      </c>
      <c r="AB493" s="17">
        <f>IF(I493-J493-K493-L493-Q493-R493-S493-T493-X493-Y493-Z493-AA493&gt;0,I493-J493-K493-L493-Q493-R493-S493-T493-X493-Y493-Z493-AA493,0)</f>
        <v>24.836999999999534</v>
      </c>
    </row>
    <row r="494" spans="1:28" x14ac:dyDescent="0.35">
      <c r="A494" s="10">
        <v>2023</v>
      </c>
      <c r="B494" s="11" t="s">
        <v>916</v>
      </c>
      <c r="C494" s="12"/>
      <c r="D494" s="13" t="s">
        <v>917</v>
      </c>
      <c r="E494" s="14" t="s">
        <v>841</v>
      </c>
      <c r="F494" s="13" t="s">
        <v>842</v>
      </c>
      <c r="G494" s="16">
        <v>6210.1840000000002</v>
      </c>
      <c r="H494" s="16"/>
      <c r="I494" s="16">
        <v>6210.1840000000002</v>
      </c>
      <c r="J494" s="16"/>
      <c r="K494" s="16"/>
      <c r="L494" s="16">
        <v>819.47</v>
      </c>
      <c r="M494" s="16">
        <v>24.34</v>
      </c>
      <c r="N494" s="16">
        <v>795.13</v>
      </c>
      <c r="O494" s="16"/>
      <c r="P494" s="16"/>
      <c r="Q494" s="16">
        <v>1.9139999999999999</v>
      </c>
      <c r="R494" s="16"/>
      <c r="S494" s="16"/>
      <c r="T494" s="16">
        <v>3071.105</v>
      </c>
      <c r="U494" s="16">
        <v>2284.866</v>
      </c>
      <c r="V494" s="16">
        <v>449.36399999999998</v>
      </c>
      <c r="W494" s="16">
        <v>336.875</v>
      </c>
      <c r="X494" s="16"/>
      <c r="Y494" s="16"/>
      <c r="Z494" s="16"/>
      <c r="AA494" s="16">
        <v>2271.8270000000002</v>
      </c>
      <c r="AB494" s="17">
        <f>IF(I494-J494-K494-L494-Q494-R494-S494-T494-X494-Y494-Z494-AA494&gt;0,I494-J494-K494-L494-Q494-R494-S494-T494-X494-Y494-Z494-AA494,0)</f>
        <v>45.867999999999938</v>
      </c>
    </row>
    <row r="495" spans="1:28" x14ac:dyDescent="0.35">
      <c r="A495" s="18">
        <v>2023</v>
      </c>
      <c r="B495" s="19" t="s">
        <v>918</v>
      </c>
      <c r="C495" s="20" t="s">
        <v>74</v>
      </c>
      <c r="D495" s="13" t="s">
        <v>919</v>
      </c>
      <c r="E495" s="13" t="s">
        <v>150</v>
      </c>
      <c r="F495" s="13" t="s">
        <v>151</v>
      </c>
      <c r="G495" s="22">
        <v>419.25099999999998</v>
      </c>
      <c r="H495" s="22"/>
      <c r="I495" s="22">
        <v>419.25099999999998</v>
      </c>
      <c r="J495" s="22"/>
      <c r="K495" s="22"/>
      <c r="L495" s="22"/>
      <c r="M495" s="22"/>
      <c r="N495" s="22"/>
      <c r="O495" s="22"/>
      <c r="P495" s="22"/>
      <c r="Q495" s="22">
        <v>390.73899999999998</v>
      </c>
      <c r="R495" s="22">
        <v>55.003</v>
      </c>
      <c r="S495" s="22"/>
      <c r="T495" s="22"/>
      <c r="U495" s="22"/>
      <c r="V495" s="22"/>
      <c r="W495" s="22"/>
      <c r="X495" s="22"/>
      <c r="Y495" s="22"/>
      <c r="Z495" s="22"/>
      <c r="AA495" s="22">
        <v>174.71299999999999</v>
      </c>
      <c r="AB495" s="17">
        <f>IF(I495-J495-K495-L495-Q495-R495-S495-T495-X495-Y495-Z495-AA495&gt;0,I495-J495-K495-L495-Q495-R495-S495-T495-X495-Y495-Z495-AA495,0)</f>
        <v>0</v>
      </c>
    </row>
    <row r="496" spans="1:28" x14ac:dyDescent="0.35">
      <c r="A496" s="18">
        <v>2023</v>
      </c>
      <c r="B496" s="19" t="s">
        <v>920</v>
      </c>
      <c r="C496" s="20" t="s">
        <v>53</v>
      </c>
      <c r="D496" s="13" t="s">
        <v>921</v>
      </c>
      <c r="E496" s="13" t="s">
        <v>150</v>
      </c>
      <c r="F496" s="13" t="s">
        <v>151</v>
      </c>
      <c r="G496" s="22">
        <v>9.9049999999999994</v>
      </c>
      <c r="H496" s="22"/>
      <c r="I496" s="22">
        <v>9.9049999999999994</v>
      </c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>
        <v>8.2420000000000009</v>
      </c>
      <c r="AB496" s="17">
        <f>IF(I496-J496-K496-L496-Q496-R496-S496-T496-X496-Y496-Z496-AA496&gt;0,I496-J496-K496-L496-Q496-R496-S496-T496-X496-Y496-Z496-AA496,0)</f>
        <v>1.6629999999999985</v>
      </c>
    </row>
    <row r="497" spans="1:28" x14ac:dyDescent="0.35">
      <c r="A497" s="18">
        <v>2023</v>
      </c>
      <c r="B497" s="19" t="s">
        <v>922</v>
      </c>
      <c r="C497" s="20" t="s">
        <v>74</v>
      </c>
      <c r="D497" s="13" t="s">
        <v>923</v>
      </c>
      <c r="E497" s="13" t="s">
        <v>141</v>
      </c>
      <c r="F497" s="13" t="s">
        <v>142</v>
      </c>
      <c r="G497" s="22">
        <v>80.384</v>
      </c>
      <c r="H497" s="22"/>
      <c r="I497" s="22">
        <v>80.384</v>
      </c>
      <c r="J497" s="22"/>
      <c r="K497" s="22"/>
      <c r="L497" s="22"/>
      <c r="M497" s="22"/>
      <c r="N497" s="22"/>
      <c r="O497" s="22"/>
      <c r="P497" s="22"/>
      <c r="Q497" s="22"/>
      <c r="R497" s="22">
        <v>72.138999999999996</v>
      </c>
      <c r="S497" s="22"/>
      <c r="T497" s="22"/>
      <c r="U497" s="22"/>
      <c r="V497" s="22"/>
      <c r="W497" s="22"/>
      <c r="X497" s="22"/>
      <c r="Y497" s="22"/>
      <c r="Z497" s="22"/>
      <c r="AA497" s="22">
        <v>83.9</v>
      </c>
      <c r="AB497" s="17">
        <f>IF(I497-J497-K497-L497-Q497-R497-S497-T497-X497-Y497-Z497-AA497&gt;0,I497-J497-K497-L497-Q497-R497-S497-T497-X497-Y497-Z497-AA497,0)</f>
        <v>0</v>
      </c>
    </row>
    <row r="498" spans="1:28" x14ac:dyDescent="0.35">
      <c r="A498" s="18">
        <v>2023</v>
      </c>
      <c r="B498" s="19" t="s">
        <v>924</v>
      </c>
      <c r="C498" s="20" t="s">
        <v>53</v>
      </c>
      <c r="D498" s="13" t="s">
        <v>925</v>
      </c>
      <c r="E498" s="13" t="s">
        <v>141</v>
      </c>
      <c r="F498" s="13" t="s">
        <v>142</v>
      </c>
      <c r="G498" s="22">
        <v>0.157</v>
      </c>
      <c r="H498" s="22"/>
      <c r="I498" s="22">
        <v>0.157</v>
      </c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>
        <v>0.25700000000000001</v>
      </c>
      <c r="AB498" s="17">
        <f>IF(I498-J498-K498-L498-Q498-R498-S498-T498-X498-Y498-Z498-AA498&gt;0,I498-J498-K498-L498-Q498-R498-S498-T498-X498-Y498-Z498-AA498,0)</f>
        <v>0</v>
      </c>
    </row>
    <row r="499" spans="1:28" x14ac:dyDescent="0.35">
      <c r="A499" s="10">
        <v>2023</v>
      </c>
      <c r="B499" s="11" t="s">
        <v>926</v>
      </c>
      <c r="C499" s="12" t="s">
        <v>74</v>
      </c>
      <c r="D499" s="13" t="s">
        <v>927</v>
      </c>
      <c r="E499" s="14" t="s">
        <v>267</v>
      </c>
      <c r="F499" s="13" t="s">
        <v>268</v>
      </c>
      <c r="G499" s="16"/>
      <c r="H499" s="16"/>
      <c r="I499" s="16">
        <v>0</v>
      </c>
      <c r="J499" s="16"/>
      <c r="K499" s="16"/>
      <c r="L499" s="16"/>
      <c r="M499" s="16"/>
      <c r="N499" s="16"/>
      <c r="O499" s="16"/>
      <c r="P499" s="16"/>
      <c r="Q499" s="16"/>
      <c r="R499" s="16">
        <v>1E-3</v>
      </c>
      <c r="S499" s="16"/>
      <c r="T499" s="16"/>
      <c r="U499" s="16"/>
      <c r="V499" s="16"/>
      <c r="W499" s="16"/>
      <c r="X499" s="16"/>
      <c r="Y499" s="16"/>
      <c r="Z499" s="16"/>
      <c r="AA499" s="16">
        <v>1E-3</v>
      </c>
      <c r="AB499" s="17">
        <f>IF(I499-J499-K499-L499-Q499-R499-S499-T499-X499-Y499-Z499-AA499&gt;0,I499-J499-K499-L499-Q499-R499-S499-T499-X499-Y499-Z499-AA499,0)</f>
        <v>0</v>
      </c>
    </row>
    <row r="500" spans="1:28" x14ac:dyDescent="0.35">
      <c r="A500" s="10">
        <v>2023</v>
      </c>
      <c r="B500" s="11" t="s">
        <v>928</v>
      </c>
      <c r="C500" s="12"/>
      <c r="D500" s="13" t="s">
        <v>929</v>
      </c>
      <c r="E500" s="14" t="s">
        <v>267</v>
      </c>
      <c r="F500" s="13" t="s">
        <v>268</v>
      </c>
      <c r="G500" s="16">
        <v>0.26</v>
      </c>
      <c r="H500" s="16"/>
      <c r="I500" s="16">
        <v>0.26</v>
      </c>
      <c r="J500" s="16"/>
      <c r="K500" s="16"/>
      <c r="L500" s="16"/>
      <c r="M500" s="16"/>
      <c r="N500" s="16"/>
      <c r="O500" s="16"/>
      <c r="P500" s="16"/>
      <c r="Q500" s="16"/>
      <c r="R500" s="16">
        <v>0.28799999999999998</v>
      </c>
      <c r="S500" s="16"/>
      <c r="T500" s="16"/>
      <c r="U500" s="16"/>
      <c r="V500" s="16"/>
      <c r="W500" s="16"/>
      <c r="X500" s="16"/>
      <c r="Y500" s="16"/>
      <c r="Z500" s="16"/>
      <c r="AA500" s="16">
        <v>0.01</v>
      </c>
      <c r="AB500" s="17">
        <f>IF(I500-J500-K500-L500-Q500-R500-S500-T500-X500-Y500-Z500-AA500&gt;0,I500-J500-K500-L500-Q500-R500-S500-T500-X500-Y500-Z500-AA500,0)</f>
        <v>0</v>
      </c>
    </row>
    <row r="501" spans="1:28" x14ac:dyDescent="0.35">
      <c r="A501" s="18">
        <v>2023</v>
      </c>
      <c r="B501" s="19" t="s">
        <v>930</v>
      </c>
      <c r="C501" s="20" t="s">
        <v>74</v>
      </c>
      <c r="D501" s="13" t="s">
        <v>931</v>
      </c>
      <c r="E501" s="13" t="s">
        <v>630</v>
      </c>
      <c r="F501" s="13" t="s">
        <v>631</v>
      </c>
      <c r="G501" s="22">
        <v>17.574999999999999</v>
      </c>
      <c r="H501" s="22">
        <v>0.23799999999999999</v>
      </c>
      <c r="I501" s="22">
        <v>17.812999999999999</v>
      </c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>
        <v>1.7999999999999999E-2</v>
      </c>
      <c r="U501" s="22">
        <v>1.7999999999999999E-2</v>
      </c>
      <c r="V501" s="22"/>
      <c r="W501" s="22"/>
      <c r="X501" s="22"/>
      <c r="Y501" s="22"/>
      <c r="Z501" s="22"/>
      <c r="AA501" s="22">
        <v>55.905999999999999</v>
      </c>
      <c r="AB501" s="17">
        <f>IF(I501-J501-K501-L501-Q501-R501-S501-T501-X501-Y501-Z501-AA501&gt;0,I501-J501-K501-L501-Q501-R501-S501-T501-X501-Y501-Z501-AA501,0)</f>
        <v>0</v>
      </c>
    </row>
    <row r="502" spans="1:28" x14ac:dyDescent="0.35">
      <c r="A502" s="10">
        <v>2023</v>
      </c>
      <c r="B502" s="11" t="s">
        <v>932</v>
      </c>
      <c r="C502" s="12"/>
      <c r="D502" s="13" t="s">
        <v>933</v>
      </c>
      <c r="E502" s="14" t="s">
        <v>630</v>
      </c>
      <c r="F502" s="13" t="s">
        <v>631</v>
      </c>
      <c r="G502" s="16">
        <v>110.733</v>
      </c>
      <c r="H502" s="16">
        <v>233.38200000000001</v>
      </c>
      <c r="I502" s="16">
        <v>344.11500000000001</v>
      </c>
      <c r="J502" s="16"/>
      <c r="K502" s="16"/>
      <c r="L502" s="16">
        <v>151.74600000000001</v>
      </c>
      <c r="M502" s="16"/>
      <c r="N502" s="16">
        <v>151.74600000000001</v>
      </c>
      <c r="O502" s="16"/>
      <c r="P502" s="16"/>
      <c r="Q502" s="16"/>
      <c r="R502" s="16"/>
      <c r="S502" s="16"/>
      <c r="T502" s="16">
        <v>163.69999999999999</v>
      </c>
      <c r="U502" s="16">
        <v>163.69999999999999</v>
      </c>
      <c r="V502" s="16"/>
      <c r="W502" s="16"/>
      <c r="X502" s="16"/>
      <c r="Y502" s="16"/>
      <c r="Z502" s="16"/>
      <c r="AA502" s="16">
        <v>24.195</v>
      </c>
      <c r="AB502" s="17">
        <f>IF(I502-J502-K502-L502-Q502-R502-S502-T502-X502-Y502-Z502-AA502&gt;0,I502-J502-K502-L502-Q502-R502-S502-T502-X502-Y502-Z502-AA502,0)</f>
        <v>4.4740000000000109</v>
      </c>
    </row>
    <row r="503" spans="1:28" x14ac:dyDescent="0.35">
      <c r="A503" s="18">
        <v>2023</v>
      </c>
      <c r="B503" s="19" t="s">
        <v>934</v>
      </c>
      <c r="C503" s="20" t="s">
        <v>74</v>
      </c>
      <c r="D503" s="13" t="s">
        <v>935</v>
      </c>
      <c r="E503" s="13" t="s">
        <v>349</v>
      </c>
      <c r="F503" s="13" t="s">
        <v>350</v>
      </c>
      <c r="G503" s="22">
        <v>6971.2470000000003</v>
      </c>
      <c r="H503" s="22">
        <v>4.1760000000000002</v>
      </c>
      <c r="I503" s="22">
        <v>6975.4229999999998</v>
      </c>
      <c r="J503" s="22"/>
      <c r="K503" s="22"/>
      <c r="L503" s="22">
        <v>117.51300000000001</v>
      </c>
      <c r="M503" s="22"/>
      <c r="N503" s="22">
        <v>113.91800000000001</v>
      </c>
      <c r="O503" s="22">
        <v>3.5950000000000002</v>
      </c>
      <c r="P503" s="22"/>
      <c r="Q503" s="22"/>
      <c r="R503" s="22"/>
      <c r="S503" s="22"/>
      <c r="T503" s="22">
        <v>2542.529</v>
      </c>
      <c r="U503" s="22">
        <v>2542.529</v>
      </c>
      <c r="V503" s="22"/>
      <c r="W503" s="22"/>
      <c r="X503" s="22"/>
      <c r="Y503" s="22"/>
      <c r="Z503" s="22">
        <v>14.984</v>
      </c>
      <c r="AA503" s="22">
        <v>4013.7220000000002</v>
      </c>
      <c r="AB503" s="17">
        <f>IF(I503-J503-K503-L503-Q503-R503-S503-T503-X503-Y503-Z503-AA503&gt;0,I503-J503-K503-L503-Q503-R503-S503-T503-X503-Y503-Z503-AA503,0)</f>
        <v>286.67499999999882</v>
      </c>
    </row>
    <row r="504" spans="1:28" x14ac:dyDescent="0.35">
      <c r="A504" s="18">
        <v>2023</v>
      </c>
      <c r="B504" s="19" t="s">
        <v>1141</v>
      </c>
      <c r="C504" s="20" t="s">
        <v>74</v>
      </c>
      <c r="D504" s="13" t="s">
        <v>1003</v>
      </c>
      <c r="E504" s="13" t="s">
        <v>349</v>
      </c>
      <c r="F504" s="13" t="s">
        <v>350</v>
      </c>
      <c r="G504" s="22">
        <v>208.93899999999999</v>
      </c>
      <c r="H504" s="22">
        <v>0.13300000000000001</v>
      </c>
      <c r="I504" s="22">
        <v>209.072</v>
      </c>
      <c r="J504" s="22"/>
      <c r="K504" s="22"/>
      <c r="L504" s="22">
        <v>30.664000000000001</v>
      </c>
      <c r="M504" s="22"/>
      <c r="N504" s="22">
        <v>30.664000000000001</v>
      </c>
      <c r="O504" s="22"/>
      <c r="P504" s="22"/>
      <c r="Q504" s="22"/>
      <c r="R504" s="22"/>
      <c r="S504" s="22"/>
      <c r="T504" s="22">
        <v>108.858</v>
      </c>
      <c r="U504" s="22">
        <v>108.858</v>
      </c>
      <c r="V504" s="22"/>
      <c r="W504" s="22"/>
      <c r="X504" s="22"/>
      <c r="Y504" s="22"/>
      <c r="Z504" s="22">
        <v>0.186</v>
      </c>
      <c r="AA504" s="22">
        <v>51.453000000000003</v>
      </c>
      <c r="AB504" s="17">
        <f>IF(I504-J504-K504-L504-Q504-R504-S504-T504-X504-Y504-Z504-AA504&gt;0,I504-J504-K504-L504-Q504-R504-S504-T504-X504-Y504-Z504-AA504,0)</f>
        <v>17.911000000000001</v>
      </c>
    </row>
    <row r="505" spans="1:28" x14ac:dyDescent="0.35">
      <c r="A505" s="18">
        <v>2023</v>
      </c>
      <c r="B505" s="19" t="s">
        <v>1142</v>
      </c>
      <c r="C505" s="20" t="s">
        <v>74</v>
      </c>
      <c r="D505" s="13" t="s">
        <v>1005</v>
      </c>
      <c r="E505" s="13" t="s">
        <v>349</v>
      </c>
      <c r="F505" s="13" t="s">
        <v>350</v>
      </c>
      <c r="G505" s="22">
        <v>2442.69</v>
      </c>
      <c r="H505" s="22">
        <v>3.387</v>
      </c>
      <c r="I505" s="22">
        <v>2446.0770000000002</v>
      </c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>
        <v>530.24900000000002</v>
      </c>
      <c r="U505" s="22">
        <v>530.24900000000002</v>
      </c>
      <c r="V505" s="22"/>
      <c r="W505" s="22"/>
      <c r="X505" s="22"/>
      <c r="Y505" s="22"/>
      <c r="Z505" s="22">
        <v>14.531000000000001</v>
      </c>
      <c r="AA505" s="22">
        <v>1750.1590000000001</v>
      </c>
      <c r="AB505" s="17">
        <f>IF(I505-J505-K505-L505-Q505-R505-S505-T505-X505-Y505-Z505-AA505&gt;0,I505-J505-K505-L505-Q505-R505-S505-T505-X505-Y505-Z505-AA505,0)</f>
        <v>151.13800000000015</v>
      </c>
    </row>
    <row r="506" spans="1:28" x14ac:dyDescent="0.35">
      <c r="A506" s="18">
        <v>2023</v>
      </c>
      <c r="B506" s="19" t="s">
        <v>1143</v>
      </c>
      <c r="C506" s="20" t="s">
        <v>74</v>
      </c>
      <c r="D506" s="13" t="s">
        <v>1007</v>
      </c>
      <c r="E506" s="13" t="s">
        <v>349</v>
      </c>
      <c r="F506" s="13" t="s">
        <v>350</v>
      </c>
      <c r="G506" s="22">
        <v>9.8000000000000004E-2</v>
      </c>
      <c r="H506" s="22"/>
      <c r="I506" s="22">
        <v>9.8000000000000004E-2</v>
      </c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>
        <v>9.2999999999999999E-2</v>
      </c>
      <c r="AB506" s="17">
        <f>IF(I506-J506-K506-L506-Q506-R506-S506-T506-X506-Y506-Z506-AA506&gt;0,I506-J506-K506-L506-Q506-R506-S506-T506-X506-Y506-Z506-AA506,0)</f>
        <v>5.0000000000000044E-3</v>
      </c>
    </row>
    <row r="507" spans="1:28" x14ac:dyDescent="0.35">
      <c r="A507" s="18">
        <v>2023</v>
      </c>
      <c r="B507" s="19" t="s">
        <v>1144</v>
      </c>
      <c r="C507" s="20" t="s">
        <v>74</v>
      </c>
      <c r="D507" s="13" t="s">
        <v>1009</v>
      </c>
      <c r="E507" s="13" t="s">
        <v>349</v>
      </c>
      <c r="F507" s="13" t="s">
        <v>350</v>
      </c>
      <c r="G507" s="22">
        <v>2045.0609999999999</v>
      </c>
      <c r="H507" s="22">
        <v>0.215</v>
      </c>
      <c r="I507" s="22">
        <v>2045.2760000000001</v>
      </c>
      <c r="J507" s="22"/>
      <c r="K507" s="22"/>
      <c r="L507" s="22">
        <v>78.412999999999997</v>
      </c>
      <c r="M507" s="22"/>
      <c r="N507" s="22">
        <v>78.412999999999997</v>
      </c>
      <c r="O507" s="22"/>
      <c r="P507" s="22"/>
      <c r="Q507" s="22"/>
      <c r="R507" s="22"/>
      <c r="S507" s="22"/>
      <c r="T507" s="22">
        <v>1022.433</v>
      </c>
      <c r="U507" s="22">
        <v>1022.433</v>
      </c>
      <c r="V507" s="22"/>
      <c r="W507" s="22"/>
      <c r="X507" s="22"/>
      <c r="Y507" s="22"/>
      <c r="Z507" s="22">
        <v>0.04</v>
      </c>
      <c r="AA507" s="22">
        <v>934.279</v>
      </c>
      <c r="AB507" s="17">
        <f>IF(I507-J507-K507-L507-Q507-R507-S507-T507-X507-Y507-Z507-AA507&gt;0,I507-J507-K507-L507-Q507-R507-S507-T507-X507-Y507-Z507-AA507,0)</f>
        <v>10.111000000000104</v>
      </c>
    </row>
    <row r="508" spans="1:28" x14ac:dyDescent="0.35">
      <c r="A508" s="18">
        <v>2023</v>
      </c>
      <c r="B508" s="19" t="s">
        <v>1145</v>
      </c>
      <c r="C508" s="20" t="s">
        <v>74</v>
      </c>
      <c r="D508" s="13" t="s">
        <v>1011</v>
      </c>
      <c r="E508" s="13" t="s">
        <v>349</v>
      </c>
      <c r="F508" s="13" t="s">
        <v>350</v>
      </c>
      <c r="G508" s="22">
        <v>1958.6849999999999</v>
      </c>
      <c r="H508" s="22"/>
      <c r="I508" s="22">
        <v>1958.6849999999999</v>
      </c>
      <c r="J508" s="22"/>
      <c r="K508" s="22"/>
      <c r="L508" s="22">
        <v>8.4359999999999999</v>
      </c>
      <c r="M508" s="22"/>
      <c r="N508" s="22">
        <v>4.8410000000000002</v>
      </c>
      <c r="O508" s="22">
        <v>3.5950000000000002</v>
      </c>
      <c r="P508" s="22"/>
      <c r="Q508" s="22"/>
      <c r="R508" s="22"/>
      <c r="S508" s="22"/>
      <c r="T508" s="22">
        <v>880.98900000000003</v>
      </c>
      <c r="U508" s="22">
        <v>880.98900000000003</v>
      </c>
      <c r="V508" s="22"/>
      <c r="W508" s="22"/>
      <c r="X508" s="22"/>
      <c r="Y508" s="22"/>
      <c r="Z508" s="22">
        <v>0.22700000000000001</v>
      </c>
      <c r="AA508" s="22">
        <v>994.154</v>
      </c>
      <c r="AB508" s="17">
        <f>IF(I508-J508-K508-L508-Q508-R508-S508-T508-X508-Y508-Z508-AA508&gt;0,I508-J508-K508-L508-Q508-R508-S508-T508-X508-Y508-Z508-AA508,0)</f>
        <v>74.878999999999905</v>
      </c>
    </row>
    <row r="509" spans="1:28" x14ac:dyDescent="0.35">
      <c r="A509" s="18">
        <v>2023</v>
      </c>
      <c r="B509" s="19" t="s">
        <v>1146</v>
      </c>
      <c r="C509" s="20" t="s">
        <v>74</v>
      </c>
      <c r="D509" s="13" t="s">
        <v>1147</v>
      </c>
      <c r="E509" s="13" t="s">
        <v>349</v>
      </c>
      <c r="F509" s="13" t="s">
        <v>350</v>
      </c>
      <c r="G509" s="22">
        <v>315.774</v>
      </c>
      <c r="H509" s="22">
        <v>0.441</v>
      </c>
      <c r="I509" s="22">
        <v>316.21499999999997</v>
      </c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>
        <v>283.584</v>
      </c>
      <c r="AB509" s="17">
        <f>IF(I509-J509-K509-L509-Q509-R509-S509-T509-X509-Y509-Z509-AA509&gt;0,I509-J509-K509-L509-Q509-R509-S509-T509-X509-Y509-Z509-AA509,0)</f>
        <v>32.630999999999972</v>
      </c>
    </row>
    <row r="510" spans="1:28" x14ac:dyDescent="0.35">
      <c r="A510" s="10">
        <v>2023</v>
      </c>
      <c r="B510" s="11" t="s">
        <v>936</v>
      </c>
      <c r="C510" s="12"/>
      <c r="D510" s="13" t="s">
        <v>937</v>
      </c>
      <c r="E510" s="14" t="s">
        <v>349</v>
      </c>
      <c r="F510" s="13" t="s">
        <v>350</v>
      </c>
      <c r="G510" s="16">
        <v>13072.1793</v>
      </c>
      <c r="H510" s="16">
        <v>63.902000000000001</v>
      </c>
      <c r="I510" s="16">
        <v>13136.0813</v>
      </c>
      <c r="J510" s="16"/>
      <c r="K510" s="16"/>
      <c r="L510" s="16">
        <v>385.33300000000003</v>
      </c>
      <c r="M510" s="16"/>
      <c r="N510" s="16"/>
      <c r="O510" s="16">
        <v>385.33300000000003</v>
      </c>
      <c r="P510" s="16"/>
      <c r="Q510" s="16"/>
      <c r="R510" s="16"/>
      <c r="S510" s="16"/>
      <c r="T510" s="16">
        <v>3200.5330000000004</v>
      </c>
      <c r="U510" s="16">
        <v>3200.5330000000004</v>
      </c>
      <c r="V510" s="16"/>
      <c r="W510" s="16"/>
      <c r="X510" s="16"/>
      <c r="Y510" s="16"/>
      <c r="Z510" s="16">
        <v>41.073</v>
      </c>
      <c r="AA510" s="16">
        <v>8796.1329999999998</v>
      </c>
      <c r="AB510" s="17">
        <f>IF(I510-J510-K510-L510-Q510-R510-S510-T510-X510-Y510-Z510-AA510&gt;0,I510-J510-K510-L510-Q510-R510-S510-T510-X510-Y510-Z510-AA510,0)</f>
        <v>713.00929999999971</v>
      </c>
    </row>
    <row r="511" spans="1:28" x14ac:dyDescent="0.35">
      <c r="A511" s="10">
        <v>2023</v>
      </c>
      <c r="B511" s="11" t="s">
        <v>1148</v>
      </c>
      <c r="C511" s="12"/>
      <c r="D511" s="13" t="s">
        <v>1003</v>
      </c>
      <c r="E511" s="14" t="s">
        <v>349</v>
      </c>
      <c r="F511" s="13" t="s">
        <v>350</v>
      </c>
      <c r="G511" s="16">
        <v>458.85999999999996</v>
      </c>
      <c r="H511" s="16"/>
      <c r="I511" s="16">
        <v>458.85999999999996</v>
      </c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>
        <v>325.58699999999999</v>
      </c>
      <c r="U511" s="16">
        <v>325.58699999999999</v>
      </c>
      <c r="V511" s="16"/>
      <c r="W511" s="16"/>
      <c r="X511" s="16"/>
      <c r="Y511" s="16"/>
      <c r="Z511" s="16">
        <v>0.35899999999999999</v>
      </c>
      <c r="AA511" s="16">
        <v>35.36</v>
      </c>
      <c r="AB511" s="17">
        <f>IF(I511-J511-K511-L511-Q511-R511-S511-T511-X511-Y511-Z511-AA511&gt;0,I511-J511-K511-L511-Q511-R511-S511-T511-X511-Y511-Z511-AA511,0)</f>
        <v>97.553999999999959</v>
      </c>
    </row>
    <row r="512" spans="1:28" x14ac:dyDescent="0.35">
      <c r="A512" s="10">
        <v>2023</v>
      </c>
      <c r="B512" s="11" t="s">
        <v>1149</v>
      </c>
      <c r="C512" s="12"/>
      <c r="D512" s="13" t="s">
        <v>1005</v>
      </c>
      <c r="E512" s="14" t="s">
        <v>349</v>
      </c>
      <c r="F512" s="13" t="s">
        <v>350</v>
      </c>
      <c r="G512" s="16">
        <v>217.23330000000001</v>
      </c>
      <c r="H512" s="16"/>
      <c r="I512" s="16">
        <v>217.23330000000001</v>
      </c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>
        <v>25.488</v>
      </c>
      <c r="U512" s="16">
        <v>25.488</v>
      </c>
      <c r="V512" s="16"/>
      <c r="W512" s="16"/>
      <c r="X512" s="16"/>
      <c r="Y512" s="16"/>
      <c r="Z512" s="16"/>
      <c r="AA512" s="16">
        <v>125.36199999999999</v>
      </c>
      <c r="AB512" s="17">
        <f>IF(I512-J512-K512-L512-Q512-R512-S512-T512-X512-Y512-Z512-AA512&gt;0,I512-J512-K512-L512-Q512-R512-S512-T512-X512-Y512-Z512-AA512,0)</f>
        <v>66.38330000000002</v>
      </c>
    </row>
    <row r="513" spans="1:28" x14ac:dyDescent="0.35">
      <c r="A513" s="10">
        <v>2023</v>
      </c>
      <c r="B513" s="11" t="s">
        <v>1150</v>
      </c>
      <c r="C513" s="12"/>
      <c r="D513" s="13" t="s">
        <v>1007</v>
      </c>
      <c r="E513" s="14" t="s">
        <v>349</v>
      </c>
      <c r="F513" s="13" t="s">
        <v>350</v>
      </c>
      <c r="G513" s="16">
        <v>3.4980000000000002</v>
      </c>
      <c r="H513" s="16"/>
      <c r="I513" s="16">
        <v>3.4980000000000002</v>
      </c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>
        <v>3.34</v>
      </c>
      <c r="AB513" s="17">
        <f>IF(I513-J513-K513-L513-Q513-R513-S513-T513-X513-Y513-Z513-AA513&gt;0,I513-J513-K513-L513-Q513-R513-S513-T513-X513-Y513-Z513-AA513,0)</f>
        <v>0.15800000000000036</v>
      </c>
    </row>
    <row r="514" spans="1:28" x14ac:dyDescent="0.35">
      <c r="A514" s="10">
        <v>2023</v>
      </c>
      <c r="B514" s="11" t="s">
        <v>1151</v>
      </c>
      <c r="C514" s="12"/>
      <c r="D514" s="13" t="s">
        <v>1009</v>
      </c>
      <c r="E514" s="14" t="s">
        <v>349</v>
      </c>
      <c r="F514" s="13" t="s">
        <v>350</v>
      </c>
      <c r="G514" s="16">
        <v>7721.3680000000004</v>
      </c>
      <c r="H514" s="16">
        <v>3.843</v>
      </c>
      <c r="I514" s="16">
        <v>7725.2110000000002</v>
      </c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>
        <v>1879.155</v>
      </c>
      <c r="U514" s="16">
        <v>1879.155</v>
      </c>
      <c r="V514" s="16"/>
      <c r="W514" s="16"/>
      <c r="X514" s="16"/>
      <c r="Y514" s="16"/>
      <c r="Z514" s="16">
        <v>23.399000000000001</v>
      </c>
      <c r="AA514" s="16">
        <v>5606.0349999999999</v>
      </c>
      <c r="AB514" s="17">
        <f>IF(I514-J514-K514-L514-Q514-R514-S514-T514-X514-Y514-Z514-AA514&gt;0,I514-J514-K514-L514-Q514-R514-S514-T514-X514-Y514-Z514-AA514,0)</f>
        <v>216.6220000000003</v>
      </c>
    </row>
    <row r="515" spans="1:28" x14ac:dyDescent="0.35">
      <c r="A515" s="10">
        <v>2023</v>
      </c>
      <c r="B515" s="11" t="s">
        <v>1152</v>
      </c>
      <c r="C515" s="12"/>
      <c r="D515" s="13" t="s">
        <v>1011</v>
      </c>
      <c r="E515" s="14" t="s">
        <v>349</v>
      </c>
      <c r="F515" s="13" t="s">
        <v>350</v>
      </c>
      <c r="G515" s="16">
        <v>3681.0749999999998</v>
      </c>
      <c r="H515" s="16">
        <v>44.267000000000003</v>
      </c>
      <c r="I515" s="16">
        <v>3725.3420000000001</v>
      </c>
      <c r="J515" s="16"/>
      <c r="K515" s="16"/>
      <c r="L515" s="16">
        <v>385.33300000000003</v>
      </c>
      <c r="M515" s="16"/>
      <c r="N515" s="16"/>
      <c r="O515" s="16">
        <v>385.33300000000003</v>
      </c>
      <c r="P515" s="16"/>
      <c r="Q515" s="16"/>
      <c r="R515" s="16"/>
      <c r="S515" s="16"/>
      <c r="T515" s="16">
        <v>859.88900000000001</v>
      </c>
      <c r="U515" s="16">
        <v>859.88900000000001</v>
      </c>
      <c r="V515" s="16"/>
      <c r="W515" s="16"/>
      <c r="X515" s="16"/>
      <c r="Y515" s="16"/>
      <c r="Z515" s="16">
        <v>16.812999999999999</v>
      </c>
      <c r="AA515" s="16">
        <v>2191.4009999999998</v>
      </c>
      <c r="AB515" s="17">
        <f>IF(I515-J515-K515-L515-Q515-R515-S515-T515-X515-Y515-Z515-AA515&gt;0,I515-J515-K515-L515-Q515-R515-S515-T515-X515-Y515-Z515-AA515,0)</f>
        <v>271.90599999999995</v>
      </c>
    </row>
    <row r="516" spans="1:28" x14ac:dyDescent="0.35">
      <c r="A516" s="10">
        <v>2023</v>
      </c>
      <c r="B516" s="11" t="s">
        <v>1153</v>
      </c>
      <c r="C516" s="12"/>
      <c r="D516" s="13" t="s">
        <v>1147</v>
      </c>
      <c r="E516" s="14" t="s">
        <v>349</v>
      </c>
      <c r="F516" s="13" t="s">
        <v>350</v>
      </c>
      <c r="G516" s="16">
        <v>990.14499999999998</v>
      </c>
      <c r="H516" s="16">
        <v>15.792</v>
      </c>
      <c r="I516" s="16">
        <v>1005.937</v>
      </c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>
        <v>110.414</v>
      </c>
      <c r="U516" s="16">
        <v>110.414</v>
      </c>
      <c r="V516" s="16"/>
      <c r="W516" s="16"/>
      <c r="X516" s="16"/>
      <c r="Y516" s="16"/>
      <c r="Z516" s="16">
        <v>0.502</v>
      </c>
      <c r="AA516" s="16">
        <v>834.63499999999999</v>
      </c>
      <c r="AB516" s="17">
        <f>IF(I516-J516-K516-L516-Q516-R516-S516-T516-X516-Y516-Z516-AA516&gt;0,I516-J516-K516-L516-Q516-R516-S516-T516-X516-Y516-Z516-AA516,0)</f>
        <v>60.386000000000081</v>
      </c>
    </row>
    <row r="517" spans="1:28" x14ac:dyDescent="0.35">
      <c r="A517" s="18">
        <v>2023</v>
      </c>
      <c r="B517" s="19" t="s">
        <v>938</v>
      </c>
      <c r="C517" s="20" t="s">
        <v>74</v>
      </c>
      <c r="D517" s="13" t="s">
        <v>878</v>
      </c>
      <c r="E517" s="21" t="s">
        <v>115</v>
      </c>
      <c r="F517" s="13" t="s">
        <v>116</v>
      </c>
      <c r="G517" s="22">
        <v>160.745</v>
      </c>
      <c r="H517" s="22"/>
      <c r="I517" s="22">
        <v>160.745</v>
      </c>
      <c r="J517" s="22"/>
      <c r="K517" s="22"/>
      <c r="L517" s="22"/>
      <c r="M517" s="22"/>
      <c r="N517" s="22"/>
      <c r="O517" s="22"/>
      <c r="P517" s="22"/>
      <c r="Q517" s="22">
        <v>142.04900000000001</v>
      </c>
      <c r="R517" s="22"/>
      <c r="S517" s="22"/>
      <c r="T517" s="22"/>
      <c r="U517" s="22"/>
      <c r="V517" s="22"/>
      <c r="W517" s="22"/>
      <c r="X517" s="22"/>
      <c r="Y517" s="22"/>
      <c r="Z517" s="22"/>
      <c r="AA517" s="22">
        <v>40.064999999999998</v>
      </c>
      <c r="AB517" s="17">
        <f>IF(I517-J517-K517-L517-Q517-R517-S517-T517-X517-Y517-Z517-AA517&gt;0,I517-J517-K517-L517-Q517-R517-S517-T517-X517-Y517-Z517-AA517,0)</f>
        <v>0</v>
      </c>
    </row>
    <row r="518" spans="1:28" x14ac:dyDescent="0.35">
      <c r="A518" s="18">
        <v>2023</v>
      </c>
      <c r="B518" s="19" t="s">
        <v>939</v>
      </c>
      <c r="C518" s="20" t="s">
        <v>53</v>
      </c>
      <c r="D518" s="13" t="s">
        <v>940</v>
      </c>
      <c r="E518" s="21" t="s">
        <v>115</v>
      </c>
      <c r="F518" s="13" t="s">
        <v>116</v>
      </c>
      <c r="G518" s="22">
        <v>12030.812</v>
      </c>
      <c r="H518" s="22">
        <v>28.96</v>
      </c>
      <c r="I518" s="22">
        <v>12059.772000000001</v>
      </c>
      <c r="J518" s="22">
        <v>9.76</v>
      </c>
      <c r="K518" s="22"/>
      <c r="L518" s="22"/>
      <c r="M518" s="22"/>
      <c r="N518" s="22"/>
      <c r="O518" s="22"/>
      <c r="P518" s="22"/>
      <c r="Q518" s="22"/>
      <c r="R518" s="22"/>
      <c r="S518" s="22"/>
      <c r="T518" s="22">
        <v>1995.7170000000001</v>
      </c>
      <c r="U518" s="22"/>
      <c r="V518" s="22">
        <v>1995.7170000000001</v>
      </c>
      <c r="W518" s="22"/>
      <c r="X518" s="22">
        <v>3460.0659999999998</v>
      </c>
      <c r="Y518" s="22"/>
      <c r="Z518" s="22">
        <v>0.38600000000000001</v>
      </c>
      <c r="AA518" s="22">
        <v>5718.1080000000002</v>
      </c>
      <c r="AB518" s="17">
        <f>IF(I518-J518-K518-L518-Q518-R518-S518-T518-X518-Y518-Z518-AA518&gt;0,I518-J518-K518-L518-Q518-R518-S518-T518-X518-Y518-Z518-AA518,0)</f>
        <v>875.73499999999967</v>
      </c>
    </row>
    <row r="519" spans="1:28" x14ac:dyDescent="0.35">
      <c r="A519" s="10">
        <v>2023</v>
      </c>
      <c r="B519" s="11" t="s">
        <v>941</v>
      </c>
      <c r="C519" s="12"/>
      <c r="D519" s="13" t="s">
        <v>942</v>
      </c>
      <c r="E519" s="14" t="s">
        <v>63</v>
      </c>
      <c r="F519" s="23" t="s">
        <v>64</v>
      </c>
      <c r="G519" s="22">
        <v>22626.152999999998</v>
      </c>
      <c r="H519" s="22">
        <v>80.268000000000001</v>
      </c>
      <c r="I519" s="22">
        <v>22706.420999999998</v>
      </c>
      <c r="J519" s="22">
        <v>835.71400000000006</v>
      </c>
      <c r="K519" s="22"/>
      <c r="L519" s="22">
        <v>105.938</v>
      </c>
      <c r="M519" s="22">
        <v>0</v>
      </c>
      <c r="N519" s="22">
        <v>105.938</v>
      </c>
      <c r="O519" s="16">
        <v>0</v>
      </c>
      <c r="P519" s="16">
        <v>0</v>
      </c>
      <c r="Q519" s="16"/>
      <c r="R519" s="16"/>
      <c r="S519" s="16"/>
      <c r="T519" s="22">
        <v>353.916</v>
      </c>
      <c r="U519" s="22">
        <v>353.916</v>
      </c>
      <c r="V519" s="16"/>
      <c r="W519" s="16"/>
      <c r="X519" s="16"/>
      <c r="Y519" s="16"/>
      <c r="Z519" s="22">
        <v>32.79</v>
      </c>
      <c r="AA519" s="22">
        <v>21571.72</v>
      </c>
      <c r="AB519" s="17">
        <f>IF(I519-J519-K519-L519-Q519-R519-S519-T519-X519-Y519-Z519-AA519&gt;0,I519-J519-K519-L519-Q519-R519-S519-T519-X519-Y519-Z519-AA519,0)</f>
        <v>0</v>
      </c>
    </row>
    <row r="520" spans="1:28" x14ac:dyDescent="0.35">
      <c r="A520" s="10">
        <v>2023</v>
      </c>
      <c r="B520" s="11" t="s">
        <v>943</v>
      </c>
      <c r="C520" s="12"/>
      <c r="D520" s="13" t="s">
        <v>944</v>
      </c>
      <c r="E520" s="14" t="s">
        <v>82</v>
      </c>
      <c r="F520" s="13" t="s">
        <v>83</v>
      </c>
      <c r="G520" s="16">
        <v>107164.255</v>
      </c>
      <c r="H520" s="16">
        <v>697.13900000000001</v>
      </c>
      <c r="I520" s="16">
        <v>107861.394</v>
      </c>
      <c r="J520" s="16"/>
      <c r="K520" s="16"/>
      <c r="L520" s="16">
        <v>67827.399000000005</v>
      </c>
      <c r="M520" s="16"/>
      <c r="N520" s="16">
        <v>64484.86</v>
      </c>
      <c r="O520" s="16">
        <v>291.46900000000005</v>
      </c>
      <c r="P520" s="16">
        <v>3051.07</v>
      </c>
      <c r="Q520" s="16"/>
      <c r="R520" s="16"/>
      <c r="S520" s="16"/>
      <c r="T520" s="16">
        <v>841.42700000000002</v>
      </c>
      <c r="U520" s="16">
        <v>841.42700000000002</v>
      </c>
      <c r="V520" s="16"/>
      <c r="W520" s="16"/>
      <c r="X520" s="16"/>
      <c r="Y520" s="16"/>
      <c r="Z520" s="16">
        <v>19.227</v>
      </c>
      <c r="AA520" s="16">
        <v>41582.476999999999</v>
      </c>
      <c r="AB520" s="17">
        <f>IF(I520-J520-K520-L520-Q520-R520-S520-T520-X520-Y520-Z520-AA520&gt;0,I520-J520-K520-L520-Q520-R520-S520-T520-X520-Y520-Z520-AA520,0)</f>
        <v>0</v>
      </c>
    </row>
    <row r="521" spans="1:28" x14ac:dyDescent="0.35">
      <c r="A521" s="10">
        <v>2023</v>
      </c>
      <c r="B521" s="11" t="s">
        <v>945</v>
      </c>
      <c r="C521" s="12"/>
      <c r="D521" s="13" t="s">
        <v>946</v>
      </c>
      <c r="E521" s="14" t="s">
        <v>46</v>
      </c>
      <c r="F521" s="13" t="s">
        <v>47</v>
      </c>
      <c r="G521" s="22">
        <v>93039.178</v>
      </c>
      <c r="H521" s="22">
        <v>9.81</v>
      </c>
      <c r="I521" s="22">
        <v>93048.987999999998</v>
      </c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22">
        <v>0.89</v>
      </c>
      <c r="U521" s="22"/>
      <c r="V521" s="22">
        <v>0.89</v>
      </c>
      <c r="W521" s="16"/>
      <c r="X521" s="16"/>
      <c r="Y521" s="16"/>
      <c r="Z521" s="16"/>
      <c r="AA521" s="22">
        <v>93168.264999999999</v>
      </c>
      <c r="AB521" s="17">
        <f>IF(I521-J521-K521-L521-Q521-R521-S521-T521-X521-Y521-Z521-AA521&gt;0,I521-J521-K521-L521-Q521-R521-S521-T521-X521-Y521-Z521-AA521,0)</f>
        <v>0</v>
      </c>
    </row>
    <row r="522" spans="1:28" x14ac:dyDescent="0.35">
      <c r="A522" s="18">
        <v>2023</v>
      </c>
      <c r="B522" s="21" t="s">
        <v>947</v>
      </c>
      <c r="C522" s="18" t="s">
        <v>53</v>
      </c>
      <c r="D522" s="21" t="s">
        <v>948</v>
      </c>
      <c r="E522" s="21" t="s">
        <v>71</v>
      </c>
      <c r="F522" s="21" t="s">
        <v>72</v>
      </c>
      <c r="G522" s="22">
        <v>98950.504100000006</v>
      </c>
      <c r="H522" s="22">
        <v>11.709</v>
      </c>
      <c r="I522" s="22">
        <v>98962.213099999994</v>
      </c>
      <c r="J522" s="22">
        <v>0</v>
      </c>
      <c r="K522" s="22">
        <v>0</v>
      </c>
      <c r="L522" s="22">
        <v>0</v>
      </c>
      <c r="M522" s="22">
        <v>0</v>
      </c>
      <c r="N522" s="22">
        <v>0</v>
      </c>
      <c r="O522" s="22">
        <v>0</v>
      </c>
      <c r="P522" s="22">
        <v>0</v>
      </c>
      <c r="Q522" s="22"/>
      <c r="R522" s="22"/>
      <c r="S522" s="22"/>
      <c r="T522" s="22">
        <v>85909.725915000003</v>
      </c>
      <c r="U522" s="22">
        <v>132.52000000000001</v>
      </c>
      <c r="V522" s="22">
        <v>79261.307914999998</v>
      </c>
      <c r="W522" s="22">
        <v>6515.8980000000001</v>
      </c>
      <c r="X522" s="22">
        <v>5567.0330000000004</v>
      </c>
      <c r="Y522" s="22"/>
      <c r="Z522" s="22"/>
      <c r="AA522" s="22">
        <v>2913.1640000000002</v>
      </c>
      <c r="AB522" s="17">
        <f>IF(I522-J522-K522-L522-Q522-R522-S522-T522-X522-Y522-Z522-AA522&gt;0,I522-J522-K522-L522-Q522-R522-S522-T522-X522-Y522-Z522-AA522,0)</f>
        <v>4572.2901849999907</v>
      </c>
    </row>
    <row r="523" spans="1:28" x14ac:dyDescent="0.35">
      <c r="A523" s="18">
        <v>2023</v>
      </c>
      <c r="B523" s="19" t="s">
        <v>949</v>
      </c>
      <c r="C523" s="20" t="s">
        <v>53</v>
      </c>
      <c r="D523" s="13" t="s">
        <v>950</v>
      </c>
      <c r="E523" s="13" t="s">
        <v>727</v>
      </c>
      <c r="F523" s="13" t="s">
        <v>728</v>
      </c>
      <c r="G523" s="22">
        <v>262.72000000000003</v>
      </c>
      <c r="H523" s="22"/>
      <c r="I523" s="22">
        <v>262.72000000000003</v>
      </c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>
        <v>417.86</v>
      </c>
      <c r="Z523" s="22"/>
      <c r="AA523" s="22"/>
      <c r="AB523" s="17">
        <f>IF(I523-J523-K523-L523-Q523-R523-S523-T523-X523-Y523-Z523-AA523&gt;0,I523-J523-K523-L523-Q523-R523-S523-T523-X523-Y523-Z523-AA523,0)</f>
        <v>0</v>
      </c>
    </row>
    <row r="524" spans="1:28" x14ac:dyDescent="0.35">
      <c r="A524" s="18">
        <v>2023</v>
      </c>
      <c r="B524" s="19" t="s">
        <v>951</v>
      </c>
      <c r="C524" s="20" t="s">
        <v>53</v>
      </c>
      <c r="D524" s="13" t="s">
        <v>952</v>
      </c>
      <c r="E524" s="13" t="s">
        <v>42</v>
      </c>
      <c r="F524" s="13" t="s">
        <v>43</v>
      </c>
      <c r="G524" s="22">
        <v>13380.651</v>
      </c>
      <c r="H524" s="22">
        <v>19.48</v>
      </c>
      <c r="I524" s="22">
        <v>13400.130999999999</v>
      </c>
      <c r="J524" s="22">
        <v>11449.380999999999</v>
      </c>
      <c r="K524" s="22"/>
      <c r="L524" s="22"/>
      <c r="M524" s="22"/>
      <c r="N524" s="22"/>
      <c r="O524" s="22"/>
      <c r="P524" s="22"/>
      <c r="Q524" s="22">
        <v>922.08</v>
      </c>
      <c r="R524" s="22"/>
      <c r="S524" s="22"/>
      <c r="T524" s="22"/>
      <c r="U524" s="22"/>
      <c r="V524" s="22"/>
      <c r="W524" s="22"/>
      <c r="X524" s="22"/>
      <c r="Y524" s="22"/>
      <c r="Z524" s="22"/>
      <c r="AA524" s="22">
        <v>1028.67</v>
      </c>
      <c r="AB524" s="17">
        <f>IF(I524-J524-K524-L524-Q524-R524-S524-T524-X524-Y524-Z524-AA524&gt;0,I524-J524-K524-L524-Q524-R524-S524-T524-X524-Y524-Z524-AA524,0)</f>
        <v>0</v>
      </c>
    </row>
    <row r="525" spans="1:28" x14ac:dyDescent="0.35">
      <c r="A525" s="10">
        <v>2023</v>
      </c>
      <c r="B525" s="11" t="s">
        <v>953</v>
      </c>
      <c r="C525" s="12"/>
      <c r="D525" s="13" t="s">
        <v>954</v>
      </c>
      <c r="E525" s="14" t="s">
        <v>955</v>
      </c>
      <c r="F525" s="13" t="s">
        <v>956</v>
      </c>
      <c r="G525" s="27">
        <v>670494.48199999996</v>
      </c>
      <c r="H525" s="16"/>
      <c r="I525" s="27">
        <v>670494.48199999996</v>
      </c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27">
        <v>670494.48199999996</v>
      </c>
      <c r="AB525" s="17">
        <f>IF(I525-J525-K525-L525-Q525-R525-S525-T525-X525-Y525-Z525-AA525&gt;0,I525-J525-K525-L525-Q525-R525-S525-T525-X525-Y525-Z525-AA525,0)</f>
        <v>0</v>
      </c>
    </row>
    <row r="526" spans="1:28" x14ac:dyDescent="0.35">
      <c r="A526" s="18">
        <v>2023</v>
      </c>
      <c r="B526" s="19" t="s">
        <v>957</v>
      </c>
      <c r="C526" s="20" t="s">
        <v>53</v>
      </c>
      <c r="D526" s="13" t="s">
        <v>958</v>
      </c>
      <c r="E526" s="21" t="s">
        <v>955</v>
      </c>
      <c r="F526" s="13" t="s">
        <v>956</v>
      </c>
      <c r="G526" s="22">
        <v>116.03</v>
      </c>
      <c r="H526" s="22"/>
      <c r="I526" s="22">
        <v>116.03</v>
      </c>
      <c r="J526" s="22">
        <v>11.06</v>
      </c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>
        <v>104.97</v>
      </c>
      <c r="AB526" s="17">
        <f>IF(I526-J526-K526-L526-Q526-R526-S526-T526-X526-Y526-Z526-AA526&gt;0,I526-J526-K526-L526-Q526-R526-S526-T526-X526-Y526-Z526-AA526,0)</f>
        <v>0</v>
      </c>
    </row>
    <row r="527" spans="1:28" x14ac:dyDescent="0.35">
      <c r="A527" s="18">
        <v>2023</v>
      </c>
      <c r="B527" s="19" t="s">
        <v>959</v>
      </c>
      <c r="C527" s="20" t="s">
        <v>53</v>
      </c>
      <c r="D527" s="13" t="s">
        <v>960</v>
      </c>
      <c r="E527" s="21" t="s">
        <v>961</v>
      </c>
      <c r="F527" s="13" t="s">
        <v>962</v>
      </c>
      <c r="G527" s="22">
        <v>12075.06</v>
      </c>
      <c r="H527" s="22"/>
      <c r="I527" s="22">
        <v>12075.06</v>
      </c>
      <c r="J527" s="22">
        <v>8315</v>
      </c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>
        <v>3975.12</v>
      </c>
      <c r="Z527" s="22"/>
      <c r="AA527" s="22">
        <v>33.619999999999997</v>
      </c>
      <c r="AB527" s="17">
        <f>IF(I527-J527-K527-L527-Q527-R527-S527-T527-X527-Y527-Z527-AA527&gt;0,I527-J527-K527-L527-Q527-R527-S527-T527-X527-Y527-Z527-AA527,0)</f>
        <v>0</v>
      </c>
    </row>
    <row r="528" spans="1:28" x14ac:dyDescent="0.35">
      <c r="A528" s="10">
        <v>2023</v>
      </c>
      <c r="B528" s="11" t="s">
        <v>963</v>
      </c>
      <c r="C528" s="12"/>
      <c r="D528" s="13" t="s">
        <v>964</v>
      </c>
      <c r="E528" s="14" t="s">
        <v>955</v>
      </c>
      <c r="F528" s="13" t="s">
        <v>956</v>
      </c>
      <c r="G528" s="16">
        <v>46940.377</v>
      </c>
      <c r="H528" s="16">
        <v>58.097999999999999</v>
      </c>
      <c r="I528" s="16">
        <v>46998.474999999999</v>
      </c>
      <c r="J528" s="16">
        <v>3117.2779999999998</v>
      </c>
      <c r="K528" s="16"/>
      <c r="L528" s="16"/>
      <c r="M528" s="16"/>
      <c r="N528" s="16"/>
      <c r="O528" s="16"/>
      <c r="P528" s="16"/>
      <c r="Q528" s="16">
        <v>5159.4399999999996</v>
      </c>
      <c r="R528" s="16"/>
      <c r="S528" s="16">
        <v>16.96</v>
      </c>
      <c r="T528" s="16"/>
      <c r="U528" s="16"/>
      <c r="V528" s="16"/>
      <c r="W528" s="16"/>
      <c r="X528" s="16">
        <v>2188.7489999999998</v>
      </c>
      <c r="Y528" s="16"/>
      <c r="Z528" s="16">
        <v>463.99</v>
      </c>
      <c r="AA528" s="16">
        <v>34688.472000000002</v>
      </c>
      <c r="AB528" s="17">
        <f>IF(I528-J528-K528-L528-Q528-R528-S528-T528-X528-Y528-Z528-AA528&gt;0,I528-J528-K528-L528-Q528-R528-S528-T528-X528-Y528-Z528-AA528,0)</f>
        <v>1363.5859999999957</v>
      </c>
    </row>
    <row r="529" spans="1:28" x14ac:dyDescent="0.35">
      <c r="A529" s="18">
        <v>2023</v>
      </c>
      <c r="B529" s="19" t="s">
        <v>965</v>
      </c>
      <c r="C529" s="20" t="s">
        <v>53</v>
      </c>
      <c r="D529" s="13" t="s">
        <v>966</v>
      </c>
      <c r="E529" s="21" t="s">
        <v>955</v>
      </c>
      <c r="F529" s="13" t="s">
        <v>956</v>
      </c>
      <c r="G529" s="22">
        <v>71.7</v>
      </c>
      <c r="H529" s="22"/>
      <c r="I529" s="22">
        <v>71.7</v>
      </c>
      <c r="J529" s="22">
        <v>71.7</v>
      </c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17">
        <f>IF(I529-J529-K529-L529-Q529-R529-S529-T529-X529-Y529-Z529-AA529&gt;0,I529-J529-K529-L529-Q529-R529-S529-T529-X529-Y529-Z529-AA529,0)</f>
        <v>0</v>
      </c>
    </row>
  </sheetData>
  <mergeCells count="29">
    <mergeCell ref="L3:L4"/>
    <mergeCell ref="S3:S4"/>
    <mergeCell ref="T3:T4"/>
    <mergeCell ref="U3:U4"/>
    <mergeCell ref="V3:V4"/>
    <mergeCell ref="W3:W4"/>
    <mergeCell ref="AA3:AA4"/>
    <mergeCell ref="AA1:AA2"/>
    <mergeCell ref="AB1:AB4"/>
    <mergeCell ref="J2:J3"/>
    <mergeCell ref="K2:K3"/>
    <mergeCell ref="M2:P2"/>
    <mergeCell ref="U2:W2"/>
    <mergeCell ref="L1:P1"/>
    <mergeCell ref="Q1:S2"/>
    <mergeCell ref="T1:W1"/>
    <mergeCell ref="X1:X4"/>
    <mergeCell ref="Y1:Y3"/>
    <mergeCell ref="Z1:Z3"/>
    <mergeCell ref="G1:G4"/>
    <mergeCell ref="H1:H4"/>
    <mergeCell ref="I1:I4"/>
    <mergeCell ref="J1:K1"/>
    <mergeCell ref="A1:A4"/>
    <mergeCell ref="B1:B4"/>
    <mergeCell ref="C1:C4"/>
    <mergeCell ref="D1:D4"/>
    <mergeCell ref="E1:E4"/>
    <mergeCell ref="F1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2023 tik 6-ženkl</vt:lpstr>
      <vt:lpstr>2023 su 8-ženkl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Banelienė</dc:creator>
  <cp:lastModifiedBy>Jūratė Banelienė</cp:lastModifiedBy>
  <dcterms:created xsi:type="dcterms:W3CDTF">2024-12-30T12:04:55Z</dcterms:created>
  <dcterms:modified xsi:type="dcterms:W3CDTF">2026-08-31T19:23:25Z</dcterms:modified>
</cp:coreProperties>
</file>